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cifuentes\Documents\AÑO 2025\SEGUIMIENTO 2025\Instructivo ficha\"/>
    </mc:Choice>
  </mc:AlternateContent>
  <xr:revisionPtr revIDLastSave="0" documentId="8_{B941B879-E5B5-4569-9D56-7F7FFC20D505}" xr6:coauthVersionLast="47" xr6:coauthVersionMax="47" xr10:uidLastSave="{00000000-0000-0000-0000-000000000000}"/>
  <bookViews>
    <workbookView xWindow="-108" yWindow="-108" windowWidth="23256" windowHeight="12456" firstSheet="3" activeTab="3" xr2:uid="{C791A737-3765-4107-A5EC-52B5A406B2FB}"/>
  </bookViews>
  <sheets>
    <sheet name="OPCION 1" sheetId="2" state="hidden" r:id="rId1"/>
    <sheet name="OPCION 2" sheetId="7" state="hidden" r:id="rId2"/>
    <sheet name="Reporte de metas ajustada A (3)" sheetId="6" state="hidden" r:id="rId3"/>
    <sheet name="OPCION 2.1 (2)" sheetId="10" r:id="rId4"/>
    <sheet name="OPCION 2.1" sheetId="8" state="hidden" r:id="rId5"/>
    <sheet name="ESTADO ACT 31 DIC 2024 (2)" sheetId="9" state="hidden" r:id="rId6"/>
    <sheet name="Ficha Plan de Acción A2" sheetId="4" state="hidden" r:id="rId7"/>
  </sheets>
  <externalReferences>
    <externalReference r:id="rId8"/>
  </externalReferences>
  <definedNames>
    <definedName name="_xlnm._FilterDatabase" localSheetId="5" hidden="1">'ESTADO ACT 31 DIC 2024 (2)'!$A$1:$B$190</definedName>
    <definedName name="ACTIVOS">[1]PATRIMONIO!$A$1:$C$25</definedName>
    <definedName name="_xlnm.Extract" localSheetId="5">'ESTADO ACT 31 DIC 2024 (2)'!#REF!</definedName>
    <definedName name="_xlnm.Print_Area" localSheetId="6">'Ficha Plan de Acción A2'!$A$1:$N$80</definedName>
    <definedName name="_xlnm.Print_Area" localSheetId="0">'OPCION 1'!$A$1:$M$86</definedName>
    <definedName name="_xlnm.Print_Area" localSheetId="1">'OPCION 2'!$A$1:$J$58</definedName>
    <definedName name="_xlnm.Print_Area" localSheetId="4">'OPCION 2.1'!$A$1:$Q$51</definedName>
    <definedName name="_xlnm.Print_Area" localSheetId="3">'OPCION 2.1 (2)'!$A$1:$Q$78</definedName>
    <definedName name="_xlnm.Print_Area" localSheetId="2">'Reporte de metas ajustada A (3)'!$A$1:$P$93</definedName>
    <definedName name="_xlnm.Criteria" localSheetId="5">'ESTADO ACT 31 DIC 2024 (2)'!#REF!</definedName>
    <definedName name="ESF">[1]ESF!$D$4:$L$32</definedName>
    <definedName name="INGRESOS">[1]INGRESOS!$A$1:$C$25</definedName>
    <definedName name="PAT">[1]ACTIVO!$A$1:$C$25</definedName>
    <definedName name="RESUL">[1]RESULTADOS!$C$3:$T$31</definedName>
    <definedName name="RESULECO">[1]RESULECO!$A$1:$C$25</definedName>
    <definedName name="RESULFIN">[1]RESULFIN!$A$1:$C$25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0" l="1"/>
  <c r="D11" i="8"/>
  <c r="I3" i="9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106" i="9"/>
  <c r="I107" i="9"/>
  <c r="I108" i="9"/>
  <c r="I109" i="9"/>
  <c r="I110" i="9"/>
  <c r="I111" i="9"/>
  <c r="I112" i="9"/>
  <c r="I113" i="9"/>
  <c r="I114" i="9"/>
  <c r="I115" i="9"/>
  <c r="I116" i="9"/>
  <c r="I117" i="9"/>
  <c r="I118" i="9"/>
  <c r="I119" i="9"/>
  <c r="I120" i="9"/>
  <c r="I121" i="9"/>
  <c r="I122" i="9"/>
  <c r="I123" i="9"/>
  <c r="I124" i="9"/>
  <c r="I125" i="9"/>
  <c r="I126" i="9"/>
  <c r="I127" i="9"/>
  <c r="I128" i="9"/>
  <c r="I129" i="9"/>
  <c r="I130" i="9"/>
  <c r="I131" i="9"/>
  <c r="I132" i="9"/>
  <c r="I133" i="9"/>
  <c r="I134" i="9"/>
  <c r="I135" i="9"/>
  <c r="I136" i="9"/>
  <c r="I137" i="9"/>
  <c r="I138" i="9"/>
  <c r="I139" i="9"/>
  <c r="I140" i="9"/>
  <c r="I141" i="9"/>
  <c r="I142" i="9"/>
  <c r="I143" i="9"/>
  <c r="I144" i="9"/>
  <c r="I145" i="9"/>
  <c r="I146" i="9"/>
  <c r="I147" i="9"/>
  <c r="I148" i="9"/>
  <c r="I149" i="9"/>
  <c r="I150" i="9"/>
  <c r="I151" i="9"/>
  <c r="I152" i="9"/>
  <c r="I153" i="9"/>
  <c r="I154" i="9"/>
  <c r="I155" i="9"/>
  <c r="I156" i="9"/>
  <c r="I157" i="9"/>
  <c r="I158" i="9"/>
  <c r="I159" i="9"/>
  <c r="I160" i="9"/>
  <c r="I161" i="9"/>
  <c r="I162" i="9"/>
  <c r="I163" i="9"/>
  <c r="I164" i="9"/>
  <c r="I165" i="9"/>
  <c r="I166" i="9"/>
  <c r="I167" i="9"/>
  <c r="I168" i="9"/>
  <c r="I169" i="9"/>
  <c r="I170" i="9"/>
  <c r="I171" i="9"/>
  <c r="I172" i="9"/>
  <c r="I173" i="9"/>
  <c r="I174" i="9"/>
  <c r="I175" i="9"/>
  <c r="I176" i="9"/>
  <c r="I177" i="9"/>
  <c r="I178" i="9"/>
  <c r="I179" i="9"/>
  <c r="I180" i="9"/>
  <c r="I181" i="9"/>
  <c r="I182" i="9"/>
  <c r="I183" i="9"/>
  <c r="I184" i="9"/>
  <c r="I185" i="9"/>
  <c r="I186" i="9"/>
  <c r="I187" i="9"/>
  <c r="I188" i="9"/>
  <c r="I189" i="9"/>
  <c r="I190" i="9"/>
  <c r="I2" i="9"/>
</calcChain>
</file>

<file path=xl/sharedStrings.xml><?xml version="1.0" encoding="utf-8"?>
<sst xmlns="http://schemas.openxmlformats.org/spreadsheetml/2006/main" count="1352" uniqueCount="565">
  <si>
    <t>Objetivo PND</t>
  </si>
  <si>
    <t>Unidad de medida:</t>
  </si>
  <si>
    <t>Año</t>
  </si>
  <si>
    <t>Meta</t>
  </si>
  <si>
    <t>Resultado</t>
  </si>
  <si>
    <t>Línea base</t>
  </si>
  <si>
    <t>…</t>
  </si>
  <si>
    <t>Entidad</t>
  </si>
  <si>
    <t>Política PND</t>
  </si>
  <si>
    <t>Indicador PND</t>
  </si>
  <si>
    <t>Meta PND</t>
  </si>
  <si>
    <t>Tipo de meta:</t>
  </si>
  <si>
    <t>Nro.</t>
  </si>
  <si>
    <t>Categoría</t>
  </si>
  <si>
    <t>1.</t>
  </si>
  <si>
    <t>2.</t>
  </si>
  <si>
    <t>n.</t>
  </si>
  <si>
    <t>Acciones para cumplimiento de meta sectorial 20XX</t>
  </si>
  <si>
    <t>Nudos Críticos para cumplimiento de meta sectorial 20XX</t>
  </si>
  <si>
    <t>Logros para cumplimiento de meta 20XX</t>
  </si>
  <si>
    <t>Elaborado por:</t>
  </si>
  <si>
    <t>Validado por:</t>
  </si>
  <si>
    <t>Aprobado por:</t>
  </si>
  <si>
    <t>Nombre y Apellido</t>
  </si>
  <si>
    <t>Ficha de Plan de Acción</t>
  </si>
  <si>
    <t>Descripción nudo crítico</t>
  </si>
  <si>
    <t>Acciones Correctivas</t>
  </si>
  <si>
    <t>Acción correctiva 1</t>
  </si>
  <si>
    <t>Unidad Operativa 1</t>
  </si>
  <si>
    <t>En proceso</t>
  </si>
  <si>
    <t>Acción correctiva 2</t>
  </si>
  <si>
    <t>Unidad Operativa 2</t>
  </si>
  <si>
    <t>Cumplido</t>
  </si>
  <si>
    <t>Acción correctiva 3</t>
  </si>
  <si>
    <t>Unidad Operativa 3</t>
  </si>
  <si>
    <t>Pendiente</t>
  </si>
  <si>
    <t>Acciones Preventivas</t>
  </si>
  <si>
    <t>Acción preventiva 1</t>
  </si>
  <si>
    <t>Acción preventiva 2</t>
  </si>
  <si>
    <t>Acción preventiva 3</t>
  </si>
  <si>
    <t>El Plan de Acción para Nudos Críticos es una herramienta estratégica utilizada para identificar, analizar y abordar los problemas u obstáculos (nudos críticos) que están impidiendo el progreso de una meta o indicador. Este tipo de plan de acción es fundamental para mitigar riesgos, resolver problemas y asegurar que los objetivos se cumplan eficientemente.</t>
  </si>
  <si>
    <t>Periodo XXXX trimestre - 20XX</t>
  </si>
  <si>
    <t>Ficha de Seguimiento de Metas del Plan Sectorial XXX</t>
  </si>
  <si>
    <t xml:space="preserve">Máxima autoridad o delegado
Departamento
</t>
  </si>
  <si>
    <t>Eje PND:</t>
  </si>
  <si>
    <t>Obj ODS:</t>
  </si>
  <si>
    <t>Meta ODS:</t>
  </si>
  <si>
    <t>Entidad responsable de la meta sectorial</t>
  </si>
  <si>
    <t>Gabinete Sectorial</t>
  </si>
  <si>
    <t>SECCIÓN 1: INFORMACIÓN GENERAL DE LA ENTIDAD</t>
  </si>
  <si>
    <t>Meta del Plan Sectorial</t>
  </si>
  <si>
    <t>SECCIÓN 2:  ALINEACIÓN CONFORME A LA FICHA DE METAS SECTORIALES AL PND</t>
  </si>
  <si>
    <t>SECCIÓN 3: RESULTADOS DE LA META</t>
  </si>
  <si>
    <t>SECCIÓN 4: FIRMAS DE RESPONSABILIDAD</t>
  </si>
  <si>
    <t>1) Acción correctiva</t>
  </si>
  <si>
    <t>2) Categoría</t>
  </si>
  <si>
    <t>3) Responsable</t>
  </si>
  <si>
    <t>4) Estado</t>
  </si>
  <si>
    <t>5) Fecha inicio</t>
  </si>
  <si>
    <t>6) Fecha fin</t>
  </si>
  <si>
    <t>7) Acción preventiva</t>
  </si>
  <si>
    <t>8) Categoría</t>
  </si>
  <si>
    <t>9) Responsable</t>
  </si>
  <si>
    <t>10) Estado</t>
  </si>
  <si>
    <t>11) Fecha inicio</t>
  </si>
  <si>
    <t>12) Fecha fin</t>
  </si>
  <si>
    <t>3) Tipo/categoría de la Acción</t>
  </si>
  <si>
    <t>4) Resultado obtenido
(Número + unidad de medida)</t>
  </si>
  <si>
    <t xml:space="preserve">2) Descripción de la Acción 
(Máx. 100 palabras)
</t>
  </si>
  <si>
    <t>1) Acción
(Máx. 30 palabras)
(verbo infinitivo+actividad, bien o servicio+propósito )</t>
  </si>
  <si>
    <t>8) Logro
(Máx. 30 palabras)
(Sustantivo + Acción del logro)</t>
  </si>
  <si>
    <t>Plan Nacional de Desarrollo</t>
  </si>
  <si>
    <t xml:space="preserve">Planificación Instiucional </t>
  </si>
  <si>
    <t>x</t>
  </si>
  <si>
    <t>9) Beneficiarios / Impacto
Periodicidad + Resultado + Unidad de medida + Cómo (acción)</t>
  </si>
  <si>
    <t xml:space="preserve"> Dónde (Ubicación)
(Provincia, Ciudad)</t>
  </si>
  <si>
    <t>Nombre del Indicador</t>
  </si>
  <si>
    <t>Año 2024</t>
  </si>
  <si>
    <t>Politica PND</t>
  </si>
  <si>
    <t>Eje PND</t>
  </si>
  <si>
    <t>Indicador 1</t>
  </si>
  <si>
    <t>Indicador 2</t>
  </si>
  <si>
    <t>Indicador 3</t>
  </si>
  <si>
    <t>OBJ 5</t>
  </si>
  <si>
    <t>P5.1</t>
  </si>
  <si>
    <t>M8. 2</t>
  </si>
  <si>
    <t>Social</t>
  </si>
  <si>
    <t>Entidad Rectora</t>
  </si>
  <si>
    <t>Institución responsable de la meta</t>
  </si>
  <si>
    <t>Año 2025</t>
  </si>
  <si>
    <t>OBJ 6</t>
  </si>
  <si>
    <t>P6.1</t>
  </si>
  <si>
    <t>Periodicidad</t>
  </si>
  <si>
    <t>Unidad de Medida</t>
  </si>
  <si>
    <t>Avance/Resultado</t>
  </si>
  <si>
    <t>Acciones  
(Máx. 30 palabras)
(verbo infinitivo+actividad, bien o servicio+propósito )</t>
  </si>
  <si>
    <t>Nudos Criticos
(Máx. 30 palabras)
(Limitación + afección + objeto afectado)</t>
  </si>
  <si>
    <t>Indicador 4</t>
  </si>
  <si>
    <t>Indicador 5</t>
  </si>
  <si>
    <t>Tipo/categoría de la Acción</t>
  </si>
  <si>
    <t xml:space="preserve">Nota: Los datos registrados en la sección de "Avance/Resultado" serán de acuerdo al periodo reportado, es decir si la solicitud de información se encuentra antes de finalizar el periodo de reporte corresponderá a un avance, 
</t>
  </si>
  <si>
    <t>caso contrario corresponderá a resultado obtenido en el año de seguimiento.</t>
  </si>
  <si>
    <t>Nota: en el campo de Avance/Resultado, para los indicadores que no cuenten con resultados de metas en el periodo de análisis dada su periodicidad deberan registrar el avance hasta la fecha de solicitd de información.</t>
  </si>
  <si>
    <t>SECCIÓN 4: ACCIONES, LOGROS, Y NUDOS CRÍTICOS</t>
  </si>
  <si>
    <t>SECCIÓN 5: FIRMAS DE RESPONSABILIDAD</t>
  </si>
  <si>
    <t>SECCIÓN 2:  LOGROS</t>
  </si>
  <si>
    <t>SECCIÓN 3:  ACCIONES</t>
  </si>
  <si>
    <t>SECCIÓN 3:  NUDOS CRITICOS</t>
  </si>
  <si>
    <t>Logros
(Sustantivo + Acción del logro)</t>
  </si>
  <si>
    <t xml:space="preserve"> Meta PS</t>
  </si>
  <si>
    <t>Seleccione con una x si la meta se encuentra adicional en alguno de los siguientes instrumentos de planificación:</t>
  </si>
  <si>
    <t>Naturaleza de meta:</t>
  </si>
  <si>
    <t>Meta 1</t>
  </si>
  <si>
    <t>Meta 2</t>
  </si>
  <si>
    <t>Meta 3</t>
  </si>
  <si>
    <t>Meta 4</t>
  </si>
  <si>
    <t>Meta 5</t>
  </si>
  <si>
    <t>LOGROS  
(Máx. 30 palabras)
(verbo infinitivo+actividad, bien o servicio+propósito )</t>
  </si>
  <si>
    <t>Año 20XX</t>
  </si>
  <si>
    <t>Firmas de Responsabilidad</t>
  </si>
  <si>
    <t xml:space="preserve">Nombres y Apellidos:
Cargo: Director(a) </t>
  </si>
  <si>
    <t>Nombres y Apellidos:
Cargo: Coordinador(a)</t>
  </si>
  <si>
    <t xml:space="preserve">Nombres y Apellidos:
Cargo: Ministro(a) </t>
  </si>
  <si>
    <r>
      <t xml:space="preserve">Seleccione con una </t>
    </r>
    <r>
      <rPr>
        <b/>
        <sz val="11"/>
        <rFont val="Barlow Condensed"/>
      </rPr>
      <t>X</t>
    </r>
    <r>
      <rPr>
        <sz val="11"/>
        <rFont val="Barlow Condensed"/>
      </rPr>
      <t xml:space="preserve"> si la meta se encuentra adicional en alguno de los siguientes instrumentos de planificación:</t>
    </r>
  </si>
  <si>
    <t>Perternece a PND / PI</t>
  </si>
  <si>
    <t>Nombre de la Meta del Plan Sectorial</t>
  </si>
  <si>
    <t>SECCIÓN 3: INFORMACIÓN GENERAL NUDO CRÍTICO</t>
  </si>
  <si>
    <t>Obj ODS</t>
  </si>
  <si>
    <t>Meta ODS</t>
  </si>
  <si>
    <t>Meta PS</t>
  </si>
  <si>
    <t>SECCIÓN 2:  ALINEACIÓN CONFORME A LA FICHA DE METAS SECTORIALES AL PS</t>
  </si>
  <si>
    <t>SECCIÓN 4:  NUDOS CRÍTICOS</t>
  </si>
  <si>
    <t>Tipo/categoría del Nudo CrÍtico</t>
  </si>
  <si>
    <t>Nudos CrÍticos
(Máx. 30 palabras)
(Nudo Crítico + afección + objeto afectado)</t>
  </si>
  <si>
    <t>5) Nudo Crítico
(Máx. 30 palabras)
(Limitación + afección + objeto afectado)</t>
  </si>
  <si>
    <t>7) Tipo/categoría del Nudo crítico</t>
  </si>
  <si>
    <t>6) Descripción del nudo crítico
(Máx. 100 palabras)</t>
  </si>
  <si>
    <t xml:space="preserve">Nombres y Apellidos:
 Cargo: Director(a) </t>
  </si>
  <si>
    <t xml:space="preserve">Acciones preventivas </t>
  </si>
  <si>
    <t>ENT_RUC</t>
  </si>
  <si>
    <t>GABINETE</t>
  </si>
  <si>
    <t>PGE</t>
  </si>
  <si>
    <t>1768184680001</t>
  </si>
  <si>
    <t>SI</t>
  </si>
  <si>
    <t>1768193080001</t>
  </si>
  <si>
    <t>1768168210001</t>
  </si>
  <si>
    <t>1768181070001</t>
  </si>
  <si>
    <t>NO</t>
  </si>
  <si>
    <t>1768158680001</t>
  </si>
  <si>
    <t>1768155150001</t>
  </si>
  <si>
    <t>1768181900001</t>
  </si>
  <si>
    <t>1768178790001</t>
  </si>
  <si>
    <t>1768188830001</t>
  </si>
  <si>
    <t>1768169530001</t>
  </si>
  <si>
    <t>1768159650001</t>
  </si>
  <si>
    <t>1760000150001</t>
  </si>
  <si>
    <t>0968594300001</t>
  </si>
  <si>
    <t>0860010120001</t>
  </si>
  <si>
    <t>0968511110001</t>
  </si>
  <si>
    <t>1360034020001</t>
  </si>
  <si>
    <t>0760026060001</t>
  </si>
  <si>
    <t>1760002600001</t>
  </si>
  <si>
    <t>1760002950001</t>
  </si>
  <si>
    <t>1768156470001</t>
  </si>
  <si>
    <t>1768183520001</t>
  </si>
  <si>
    <t>1760005890001</t>
  </si>
  <si>
    <t>1860001610001</t>
  </si>
  <si>
    <t>1768157520001</t>
  </si>
  <si>
    <t>1768191110001</t>
  </si>
  <si>
    <t>0160046260001</t>
  </si>
  <si>
    <t>0968589570001</t>
  </si>
  <si>
    <t>1768155900001</t>
  </si>
  <si>
    <t>1768160820001</t>
  </si>
  <si>
    <t>1768163410001</t>
  </si>
  <si>
    <t>2060016740001</t>
  </si>
  <si>
    <t>1768147720001</t>
  </si>
  <si>
    <t>1768174610001</t>
  </si>
  <si>
    <t>1768160660001</t>
  </si>
  <si>
    <t>1768097520001</t>
  </si>
  <si>
    <t>1768035250001</t>
  </si>
  <si>
    <t>1760002010001</t>
  </si>
  <si>
    <t>1768053150001</t>
  </si>
  <si>
    <t>1768179410001</t>
  </si>
  <si>
    <t>1768186540001</t>
  </si>
  <si>
    <t>1768186380001</t>
  </si>
  <si>
    <t>1768123380001</t>
  </si>
  <si>
    <t>1760002360001</t>
  </si>
  <si>
    <t>1768150270001</t>
  </si>
  <si>
    <t>1760003090001</t>
  </si>
  <si>
    <t>1768168480001</t>
  </si>
  <si>
    <t>1760001980001</t>
  </si>
  <si>
    <t>1768182710001</t>
  </si>
  <si>
    <t>1760013130001</t>
  </si>
  <si>
    <t>1768157440001</t>
  </si>
  <si>
    <t>1768014410001</t>
  </si>
  <si>
    <t>1768049390001</t>
  </si>
  <si>
    <t>1768048660001</t>
  </si>
  <si>
    <t>1768158330001</t>
  </si>
  <si>
    <t>1768054040001</t>
  </si>
  <si>
    <t>1768185300001</t>
  </si>
  <si>
    <t>0968599020001</t>
  </si>
  <si>
    <t>1768152480001</t>
  </si>
  <si>
    <t>1768152560001</t>
  </si>
  <si>
    <t>1790819345001</t>
  </si>
  <si>
    <t>1768153530001</t>
  </si>
  <si>
    <t>1768178600001</t>
  </si>
  <si>
    <t>1768152800001</t>
  </si>
  <si>
    <t>1790819361001</t>
  </si>
  <si>
    <t>1768164810001</t>
  </si>
  <si>
    <t>1760005620001</t>
  </si>
  <si>
    <t>1360023840001</t>
  </si>
  <si>
    <t>0660001250001</t>
  </si>
  <si>
    <t>0960002780001</t>
  </si>
  <si>
    <t>1791036514001</t>
  </si>
  <si>
    <t>1760010970001</t>
  </si>
  <si>
    <t>1768164300001</t>
  </si>
  <si>
    <t>1768012710001</t>
  </si>
  <si>
    <t>1768120520001</t>
  </si>
  <si>
    <t>1768189130001</t>
  </si>
  <si>
    <t>1768136520001</t>
  </si>
  <si>
    <t>1768192940001</t>
  </si>
  <si>
    <t>1768155230001</t>
  </si>
  <si>
    <t>1768061090001</t>
  </si>
  <si>
    <t>1768022190001</t>
  </si>
  <si>
    <t>1768045130001</t>
  </si>
  <si>
    <t>1760004650001</t>
  </si>
  <si>
    <t>1768007200001</t>
  </si>
  <si>
    <t>1768188080001</t>
  </si>
  <si>
    <t>1768166510001</t>
  </si>
  <si>
    <t>1768149260001</t>
  </si>
  <si>
    <t>1768038270001</t>
  </si>
  <si>
    <t>1768166780001</t>
  </si>
  <si>
    <t>0968595540001</t>
  </si>
  <si>
    <t>1768048820001</t>
  </si>
  <si>
    <t>1760006000001</t>
  </si>
  <si>
    <t>0968608970001</t>
  </si>
  <si>
    <t>0968518040001</t>
  </si>
  <si>
    <t>0968589140001</t>
  </si>
  <si>
    <t>1790819442001</t>
  </si>
  <si>
    <t>1760005460001</t>
  </si>
  <si>
    <t>1760001470001</t>
  </si>
  <si>
    <t>1768192860001</t>
  </si>
  <si>
    <t>1768135120001</t>
  </si>
  <si>
    <t>1760000740001</t>
  </si>
  <si>
    <t>1760009450001</t>
  </si>
  <si>
    <t>1760000900001</t>
  </si>
  <si>
    <t>1760001040001</t>
  </si>
  <si>
    <t>1768136010001</t>
  </si>
  <si>
    <t>1760001200001</t>
  </si>
  <si>
    <t>1768137410001</t>
  </si>
  <si>
    <t>0968599370001</t>
  </si>
  <si>
    <t>1760000820001</t>
  </si>
  <si>
    <t>1760001120001</t>
  </si>
  <si>
    <t>1768151240001</t>
  </si>
  <si>
    <t>1760001710001</t>
  </si>
  <si>
    <t>1760009020001</t>
  </si>
  <si>
    <t>1760006350001</t>
  </si>
  <si>
    <t>1760000660001</t>
  </si>
  <si>
    <t>1798194735001</t>
  </si>
  <si>
    <t>1768150940001</t>
  </si>
  <si>
    <t>1768134580130</t>
  </si>
  <si>
    <t>1768183870001</t>
  </si>
  <si>
    <t>1768114470001</t>
  </si>
  <si>
    <t>2060002010001</t>
  </si>
  <si>
    <t>1768061330001</t>
  </si>
  <si>
    <t>1760000310001</t>
  </si>
  <si>
    <t>1760002280001</t>
  </si>
  <si>
    <t>1768027070001</t>
  </si>
  <si>
    <t>1790819434001</t>
  </si>
  <si>
    <t>1768190730001</t>
  </si>
  <si>
    <t>1768157600001</t>
  </si>
  <si>
    <t>1768192510001</t>
  </si>
  <si>
    <t>1798194719001</t>
  </si>
  <si>
    <t>1768146750001</t>
  </si>
  <si>
    <t>1660018700001</t>
  </si>
  <si>
    <t>0968603310001</t>
  </si>
  <si>
    <t>1768186030001</t>
  </si>
  <si>
    <t>1768143140001</t>
  </si>
  <si>
    <t>1768141520001</t>
  </si>
  <si>
    <t>1768143650001</t>
  </si>
  <si>
    <t>1760013210001</t>
  </si>
  <si>
    <t>1768041140001</t>
  </si>
  <si>
    <t>1768046530001</t>
  </si>
  <si>
    <t>1768174880001</t>
  </si>
  <si>
    <t>1760013480001</t>
  </si>
  <si>
    <t>1768192000001</t>
  </si>
  <si>
    <t>1768190490001</t>
  </si>
  <si>
    <t>1768142760001</t>
  </si>
  <si>
    <t>1768187190001</t>
  </si>
  <si>
    <t>1768185730001</t>
  </si>
  <si>
    <t>1760002440001</t>
  </si>
  <si>
    <t>0968522230001</t>
  </si>
  <si>
    <t>1768166940001</t>
  </si>
  <si>
    <t>1768164730001</t>
  </si>
  <si>
    <t>1768188750001</t>
  </si>
  <si>
    <t>1798194832001</t>
  </si>
  <si>
    <t>0968558770001</t>
  </si>
  <si>
    <t>1768145430001</t>
  </si>
  <si>
    <t>1768134230001</t>
  </si>
  <si>
    <t>1798194727001</t>
  </si>
  <si>
    <t>Gabinete Sectorial de lo Social</t>
  </si>
  <si>
    <t>1768192270001</t>
  </si>
  <si>
    <t>0960005610001</t>
  </si>
  <si>
    <t>1760005540001</t>
  </si>
  <si>
    <t>0160001240001</t>
  </si>
  <si>
    <t>0960002510001</t>
  </si>
  <si>
    <t>1768176820001</t>
  </si>
  <si>
    <t>0968604120001</t>
  </si>
  <si>
    <t>1768007390001</t>
  </si>
  <si>
    <t>1798194891001</t>
  </si>
  <si>
    <t>1660012180001</t>
  </si>
  <si>
    <t>0260000920001</t>
  </si>
  <si>
    <t>0968533430001</t>
  </si>
  <si>
    <t>1360031350001</t>
  </si>
  <si>
    <t>0968559740001</t>
  </si>
  <si>
    <t>1768192190001</t>
  </si>
  <si>
    <t>1360002170001</t>
  </si>
  <si>
    <t>0660001840001</t>
  </si>
  <si>
    <t>1768181660001</t>
  </si>
  <si>
    <t>1160001720001</t>
  </si>
  <si>
    <t>1768132370001</t>
  </si>
  <si>
    <t>1768182040001</t>
  </si>
  <si>
    <t>1860001450001</t>
  </si>
  <si>
    <t>1260001110001</t>
  </si>
  <si>
    <t>0560001270001</t>
  </si>
  <si>
    <t>0760001580001</t>
  </si>
  <si>
    <t>1360002090001</t>
  </si>
  <si>
    <t>1060001070001</t>
  </si>
  <si>
    <t>1260001380001</t>
  </si>
  <si>
    <t>0860000830001</t>
  </si>
  <si>
    <t>1760000580001</t>
  </si>
  <si>
    <t>1798194794001</t>
  </si>
  <si>
    <t>Sin Gabinete</t>
  </si>
  <si>
    <t>1798194859001</t>
  </si>
  <si>
    <t>Gabinete Sectorial de Infraestructura, Energia y Medio Ambiente</t>
  </si>
  <si>
    <t>Gabinete Sectorial de Seguridad</t>
  </si>
  <si>
    <t>Gabinete Sectorial Institucional</t>
  </si>
  <si>
    <t>sin gabinete</t>
  </si>
  <si>
    <t>Asamblea Nacional</t>
  </si>
  <si>
    <t>Astilleros Navales Ecuatorianos -Astinave Ep-</t>
  </si>
  <si>
    <t>Banecuador Bp</t>
  </si>
  <si>
    <t>Casa Militar Presidencial</t>
  </si>
  <si>
    <t>Consejo Nacional Electoral</t>
  </si>
  <si>
    <t>Corporacion Financiera Nacional Bp</t>
  </si>
  <si>
    <t>Corte Constitucional</t>
  </si>
  <si>
    <t>Defensoria Publica</t>
  </si>
  <si>
    <t>Empresa Nacional Minera Enami Ep</t>
  </si>
  <si>
    <t>Empresa Santa Bárbara E.P</t>
  </si>
  <si>
    <t>Escuela Politecnica Nacional</t>
  </si>
  <si>
    <t>Flota Petrolera Ecuatoriana - Flopec</t>
  </si>
  <si>
    <t>Instituto Geografico Militar</t>
  </si>
  <si>
    <t>Parlamento Andino (Oficina Nacional)</t>
  </si>
  <si>
    <t>Transportes Navieros Ecuatorianos</t>
  </si>
  <si>
    <t>Tribunal Contencioso Electoral</t>
  </si>
  <si>
    <t>Universidad Estatal Amazonica</t>
  </si>
  <si>
    <t>Universidad Regional Amazonica Ikiam</t>
  </si>
  <si>
    <t>Autoridad Portuaria de Esmeraldas</t>
  </si>
  <si>
    <t>Autoridad Portuaria de Guayaquil</t>
  </si>
  <si>
    <t>Autoridad Portuaria de Manta</t>
  </si>
  <si>
    <t>Autoridad Portuaria de Puerto Bolivar</t>
  </si>
  <si>
    <t>Banco Central del Ecuador</t>
  </si>
  <si>
    <t>Banco de desarrollo del Ecuador Bp</t>
  </si>
  <si>
    <t>Banco del Instituto Ecuatoriano de Seguridad Social</t>
  </si>
  <si>
    <t>Gabinete Sectorial de desarrollo Productivo</t>
  </si>
  <si>
    <t>Casa de Montalvo</t>
  </si>
  <si>
    <t xml:space="preserve">Centro de Inteligencia Estratégica	</t>
  </si>
  <si>
    <t>Comision de Transito del Ecuador</t>
  </si>
  <si>
    <t>Conferencia Plurinacional E Intercultural de Soberania Alimentaria</t>
  </si>
  <si>
    <t>Consejo de Educacion Superior</t>
  </si>
  <si>
    <t>Consejo de Gobierno del Regimen Especial de Galapagos</t>
  </si>
  <si>
    <t>Consejo Nacional de Competencias</t>
  </si>
  <si>
    <t>Consejo Nacional de Salud, Conasa</t>
  </si>
  <si>
    <t>Contraloria General del Estado</t>
  </si>
  <si>
    <t>Direccion General de Aviacion Civil</t>
  </si>
  <si>
    <t>Direccion Nacional de Registros Publicos</t>
  </si>
  <si>
    <t>Empresa Coordinadora de Empresas Publicas -Emco Ep</t>
  </si>
  <si>
    <t>Empresa Eléctrica Pública Estratégica Corporación Nacional de Electricidad - Cnel Ep</t>
  </si>
  <si>
    <t xml:space="preserve">Corporacion Nacional de Telecomunicaciones - Cnt Ep    </t>
  </si>
  <si>
    <t>Empresa Publica de Comunicacion del Ecuador Ep</t>
  </si>
  <si>
    <t>Empresa Pública de Hidrocarburos del Ecuador Ep Petroecuador</t>
  </si>
  <si>
    <t>Empresa Pública del Agua Epa. Ep</t>
  </si>
  <si>
    <t>Empresa Pública Estratégica Corporación Eléctrica del Ecuador (Celec Ep)</t>
  </si>
  <si>
    <t>Empresa Publica Servicios Postales del Ecuador Spe Ep</t>
  </si>
  <si>
    <t>Escuela Superior Politecnica Agropecuaria de Manabi</t>
  </si>
  <si>
    <t>Escuela Superior Politecnica del Chimborazo</t>
  </si>
  <si>
    <t>Escuela Superior Politecnica del Litoral</t>
  </si>
  <si>
    <t>Facultad de Ciencias Sociales - Flacso - Se</t>
  </si>
  <si>
    <t>Fiscalia General del Estado</t>
  </si>
  <si>
    <t>Hospital de Especialidades Fuerzas Armadas No 1</t>
  </si>
  <si>
    <t>Instituto de Altos Estudios Nacionales (Iaen)</t>
  </si>
  <si>
    <t>Instituto Ecuatoriano de Meteorologia E Hidrologia -Inamhi</t>
  </si>
  <si>
    <t>Instituto Ecuatoriano de Seguridad Social  -Iess</t>
  </si>
  <si>
    <t>Instituto Nacional de Biodiversidad</t>
  </si>
  <si>
    <t>Instituto Nacional de Evaluación Educativa</t>
  </si>
  <si>
    <t>Instituto Nacional de Investigacion En Salud Publica Inspi</t>
  </si>
  <si>
    <t>Instituto Nacional de Investigaciones Agropecuarias  Iniap</t>
  </si>
  <si>
    <t>Instituto Nacional de Patrimonio Cultural</t>
  </si>
  <si>
    <t>Instituto Superior Tecnologico de Artes del Ecuador</t>
  </si>
  <si>
    <t>Junta Nacional de defensa del Artesano</t>
  </si>
  <si>
    <t>Ministerio de defensa Nacional</t>
  </si>
  <si>
    <t>Ministerio de Educacion</t>
  </si>
  <si>
    <t>Ministerio de Salud Publica</t>
  </si>
  <si>
    <t>Ministerio de Turismo</t>
  </si>
  <si>
    <t>Ministerio del deporte</t>
  </si>
  <si>
    <t>Ministerio de Gobierno</t>
  </si>
  <si>
    <t>Ministerio del Interior</t>
  </si>
  <si>
    <t>Ministerio del Trabajo</t>
  </si>
  <si>
    <t>Operador Nacional de Electricidad - Cenace</t>
  </si>
  <si>
    <t xml:space="preserve">Secretaria de Inversiones Publico-Privadas
</t>
  </si>
  <si>
    <t>Secretaria Técnica del Comité de Prevención de Asentamientos Humanos Irregulares</t>
  </si>
  <si>
    <t>Secretaría Técnica Ecuador Crece Sin desnutrición Infantil</t>
  </si>
  <si>
    <t>Servicio de Contratación Pública - Sercop</t>
  </si>
  <si>
    <t>Servicio de Rentas Internas -Sri</t>
  </si>
  <si>
    <t>Servicio Ecuatoriano de Normalización</t>
  </si>
  <si>
    <t>Servicio Integrado de Seguridad Ecu 911</t>
  </si>
  <si>
    <t>Servicio Nacional de Aduana del Ecuador - Senae</t>
  </si>
  <si>
    <t>Servicio Nacional de derechos Intelectuales</t>
  </si>
  <si>
    <t>Superintendencia de Bancos</t>
  </si>
  <si>
    <t>Superintendencia de Competencia Económica</t>
  </si>
  <si>
    <t>Superintendencia de Economía Popular Solidaria</t>
  </si>
  <si>
    <t>Unidad Nacional Antidopaje del Ecuador - Unade</t>
  </si>
  <si>
    <t>Unidad del Registro Social</t>
  </si>
  <si>
    <t>Universidad Agraria del Ecuador</t>
  </si>
  <si>
    <t>Universidad Central del Ecuador</t>
  </si>
  <si>
    <t>Universidad de Cuenca</t>
  </si>
  <si>
    <t>Universidad de Guayaquil</t>
  </si>
  <si>
    <t>Universidad de Investigación de Tecnología Experimental Yachay</t>
  </si>
  <si>
    <t>Universidad Estatal de Bolivar</t>
  </si>
  <si>
    <t>Universidad Estatal de Milagro</t>
  </si>
  <si>
    <t>Universidad Estatal del Sur de Manabi</t>
  </si>
  <si>
    <t>Universidad Estatal Peninsula de Santa Elena</t>
  </si>
  <si>
    <t>Universidad Nacional de Chimborazo</t>
  </si>
  <si>
    <t>Universidad Nacional de Educacion Unae</t>
  </si>
  <si>
    <t>Universidad Nacional de Loja</t>
  </si>
  <si>
    <t>Universidad Politecnica Estatal del Carchi</t>
  </si>
  <si>
    <t>Universidad Tecnica de Ambato</t>
  </si>
  <si>
    <t>Universidad Técnica de Babahoyo</t>
  </si>
  <si>
    <t>Universidad Técnica de Cotopaxi</t>
  </si>
  <si>
    <t>Universidad Tecnica de Machala</t>
  </si>
  <si>
    <t>Universidad Técnica de Manabí</t>
  </si>
  <si>
    <t>Universidad Tecnica del Norte</t>
  </si>
  <si>
    <t>Universidad Técnica Estatal de Quevedo</t>
  </si>
  <si>
    <t>Universidad Tecnica Luis Vargas Torres de Esmeraldas</t>
  </si>
  <si>
    <t>Instituto de Promocion del Ecuador Pro Ecuador</t>
  </si>
  <si>
    <t>Agencia de Regulacion y Control de Energia y Recursos Naturales No Renovables</t>
  </si>
  <si>
    <t>Agencia de Regulacion y Control de Electricidad Arconel</t>
  </si>
  <si>
    <t>Agencia de Regulacion y Control Hidrocarburifero Arch</t>
  </si>
  <si>
    <t>Agencia de Regulacion y Control Minero-Arcom</t>
  </si>
  <si>
    <t>Agencia de Regulacion y Control del Agua Arca</t>
  </si>
  <si>
    <t>Agencia de Regulación y Control Fito y Zoosanitario</t>
  </si>
  <si>
    <t>Agencia Nacional de Regulación Control y Vigilancia Sanitaria Arcsa</t>
  </si>
  <si>
    <t>Agencia Nacional de Regulación y Control de Transporte Terrestre Tránsito y Seguridad Vial (Ant)</t>
  </si>
  <si>
    <t>Centro Interamericano de Artesanias y Artes Populares, Cidap</t>
  </si>
  <si>
    <t>Consejo de Participacion Ciudadana y Control Social</t>
  </si>
  <si>
    <t>Corporación Nacional de Finanzas Populares y Solidarias</t>
  </si>
  <si>
    <t>Empresa Publica de Vivienda y desarrollo Urbano Ep</t>
  </si>
  <si>
    <t>Direccion General de Registro Civil, Identificacion y Cedulacion</t>
  </si>
  <si>
    <t>Instituto de Cine y Creacion Audiovisual</t>
  </si>
  <si>
    <t>Instituto de Investigacion Geologico y Energetico</t>
  </si>
  <si>
    <t>Instituto Nacional de Donación y Transplantes de Órganos Tejidos y Células - Indot</t>
  </si>
  <si>
    <t>Instituto Nacional de Economia Popular y Solidaria</t>
  </si>
  <si>
    <t>Instituto Nacional de Estadistica y Censos-Inec</t>
  </si>
  <si>
    <t>Instituto Público de Investigación de Acuicultura y Pesca</t>
  </si>
  <si>
    <t>Junta de Politica y Regulacion Financiera</t>
  </si>
  <si>
    <t>Ministerio de Agricultura y Ganaderia</t>
  </si>
  <si>
    <t>Ministerio de Ambiente, Agua y Transición Ecológica</t>
  </si>
  <si>
    <t>Ministerio de Cultura y Patrimonio</t>
  </si>
  <si>
    <t>Ministerio de desarrollo Urbano y Vivienda</t>
  </si>
  <si>
    <t>Ministerio de Economía y Finanzas</t>
  </si>
  <si>
    <t>Ministerio de Energía y Minas</t>
  </si>
  <si>
    <t>Ministerio de Inclusion Economica y Social</t>
  </si>
  <si>
    <t>Ministerio de Produccion Comercio Exterior Inversiones y Pesca</t>
  </si>
  <si>
    <t>Ministerio de Relaciones Exteriores y Movilidad Humana</t>
  </si>
  <si>
    <t>Ministerio de Transporte y Obras Publicas</t>
  </si>
  <si>
    <t>Servicio Nacional de Medicina Legal y Ciencias Forenses</t>
  </si>
  <si>
    <t>Unidad de Gestión y Regularización</t>
  </si>
  <si>
    <t>Universidad de Seguridad Ciudadana y Ciencias Policiales Usecipol</t>
  </si>
  <si>
    <t>Secretaria Nacional de Seguridad Publica y del Estado</t>
  </si>
  <si>
    <t>Agencia de Aseguramiento de la Calidad de Servicios de Salud y Medicina Prepagada Acess</t>
  </si>
  <si>
    <t>Agencia de Regulación y Control de las Telecomunicaciones Arcotel</t>
  </si>
  <si>
    <t>Casa de la Cultura Ecuatoriana Benjamin Carrion</t>
  </si>
  <si>
    <t>Consejo de Aseguramiento de la Calidad de la Educacion Superior - Caces</t>
  </si>
  <si>
    <t>Consejo de desarrollo y Promoción de la Información y Comunicación</t>
  </si>
  <si>
    <t>Consejo Nacional de la Judicatura</t>
  </si>
  <si>
    <t>Direccion Nacional de la Policia Judicial E Investigaciones</t>
  </si>
  <si>
    <t>Direccion Nacional de Salud de la Policia Nacional</t>
  </si>
  <si>
    <t>Instituto de Fomento de las Artes, Innovacion y Creatividades</t>
  </si>
  <si>
    <t>Instituto de Fomento A la Creatividad E Innovación</t>
  </si>
  <si>
    <t>Instituto de Seguridad Social de la Policia - Isspol</t>
  </si>
  <si>
    <t>Instituto de Seguridad Social de las Fuerzas Armadas - Issfa</t>
  </si>
  <si>
    <t>Instituto Oceanográfico y Antártico de la Armada</t>
  </si>
  <si>
    <t>Ministerio de la Mujer y derechos Humanos</t>
  </si>
  <si>
    <t>Presidencia de la Republica</t>
  </si>
  <si>
    <t>Secretaria Técnica de la Circunscripción Territorial Especial Amazónica</t>
  </si>
  <si>
    <t xml:space="preserve">Servicio Nacional de Atención Integral A Personas Adultas Privadas de la Libertad y A Adolescentes Infractores	</t>
  </si>
  <si>
    <t>Universidad de las Artes</t>
  </si>
  <si>
    <t>Universidad de las Fuerzas Armadas - Espe</t>
  </si>
  <si>
    <t>Universidad Intercultural de las Nacionalidades y Pueblos Indigenas Amawtay Wasi</t>
  </si>
  <si>
    <t>Universidad laica Eloy Alfaro de Manabí</t>
  </si>
  <si>
    <t>Vicepresidencia de la Republica</t>
  </si>
  <si>
    <t>Agencia de Regulación y Control de la Bioseguridad y Cuarentena para Galápagos</t>
  </si>
  <si>
    <t>Consejo Nacional para la Igualdad de Discapacidades -Conadis</t>
  </si>
  <si>
    <t>Consejo Nacional para la Igualdad de Género</t>
  </si>
  <si>
    <t>Consejo Nacional para la Igualdad de Movilidad Humana</t>
  </si>
  <si>
    <t>Consejo Nacional para la Igualdad de Pueblos y Nacionalidades</t>
  </si>
  <si>
    <t>Consejo Nacional para la Igualdad Intergeneracional</t>
  </si>
  <si>
    <t>Servicio Publico para Pago de Accidentes de Transito</t>
  </si>
  <si>
    <t>Secretaria de Gestión y Desarrollo de Pueblos y Nacionalidades</t>
  </si>
  <si>
    <t>Ministerio de Telecomunicaciones y de la Sociedad de la Información Mintel</t>
  </si>
  <si>
    <t>Gabinete Sectorial de Infraestructura, Energía y Medio Ambiente</t>
  </si>
  <si>
    <t>Misión F.A.O. En El Ecuador</t>
  </si>
  <si>
    <t>Parque Nacional Galápagos</t>
  </si>
  <si>
    <t>Policía Nacional</t>
  </si>
  <si>
    <t>Procuraduría General del Estado</t>
  </si>
  <si>
    <t>Sección Nacional del Ecuador del Instituto Panamericano de Geografía E Historia</t>
  </si>
  <si>
    <t>Secretaria del Sistema de Educación Intercultural Bilingüe</t>
  </si>
  <si>
    <t>Secretaria de Educación Superior Ciencia Tecnología E Innovación</t>
  </si>
  <si>
    <t>Secretaria Nacional de Planificación</t>
  </si>
  <si>
    <t>Secretaria Técnica de Gestión Inmobiliaria del Sector Público</t>
  </si>
  <si>
    <t>Secretaria Técnica del Comité de Coordinación de la Función de Transparencia y Control Social</t>
  </si>
  <si>
    <t>Servicio de Acreditación Ecuatoriano</t>
  </si>
  <si>
    <t>Servicio Ecuatoriano de Capacitación Profesional -Secap</t>
  </si>
  <si>
    <t>Secretaria de Gestión de Riesgos</t>
  </si>
  <si>
    <t>Superintendencia de Compañías</t>
  </si>
  <si>
    <t>Superintendencia de Ordenamiento Territorial Uso y Gestión del Suelo</t>
  </si>
  <si>
    <t>Superintendencia de Protección de Datos Personales</t>
  </si>
  <si>
    <t>Unidad de Análisis Financiero y Económico - Uafe</t>
  </si>
  <si>
    <t>Defensoria del Pueblo</t>
  </si>
  <si>
    <t>Corporacion del Seguro de Depositos, Fondo de Liquidez y Fondo de Seguros Privados Cosede</t>
  </si>
  <si>
    <t>Columna1</t>
  </si>
  <si>
    <t>ESTADO</t>
  </si>
  <si>
    <t>Plan de Acción</t>
  </si>
  <si>
    <t>Estado</t>
  </si>
  <si>
    <t xml:space="preserve">Responsable </t>
  </si>
  <si>
    <t>Fecha de Cumplimiento</t>
  </si>
  <si>
    <t>Acciones / Logros
(Máx. 60 palabras)
Acción (verbo infinitivo + actividad, bien o servicio)
Logro (Periodicidad + Resultado de mejora + Unidad de medida + Cómo/acción + Dónde/Ubicación )</t>
  </si>
  <si>
    <t>Nudos CrÍticos o Limitación
(Máx. 60 palabras)
(Nudo Crítico + afección + objeto afectado)</t>
  </si>
  <si>
    <t>Nombre del Objetivo Institucional</t>
  </si>
  <si>
    <t>Nombre de Indicador</t>
  </si>
  <si>
    <t>OEI 1</t>
  </si>
  <si>
    <t>OEI 2</t>
  </si>
  <si>
    <t>OEI n</t>
  </si>
  <si>
    <t>OEI 3</t>
  </si>
  <si>
    <t>Ind 1</t>
  </si>
  <si>
    <t>Ind 2</t>
  </si>
  <si>
    <t>Ind 3</t>
  </si>
  <si>
    <t>Ind n</t>
  </si>
  <si>
    <t>Nombre de la Entidad</t>
  </si>
  <si>
    <t>Ficha de Seguimiento del Plan Institucional 2025</t>
  </si>
  <si>
    <t>SECCIÓN 2:  ACCIONES/LOGROS</t>
  </si>
  <si>
    <t>SECCIÓN 3:  NUDOS CRÍTICOS</t>
  </si>
  <si>
    <t>Nombre OEI 1</t>
  </si>
  <si>
    <t>Nombre OEI 2</t>
  </si>
  <si>
    <t>Nombre OEI n</t>
  </si>
  <si>
    <t>SECCIÓN 2:  SEGUIMIENTO CUALITATIVO</t>
  </si>
  <si>
    <t>Logros
(Máx. 60 palabras)
Logro (Periodicidad + Resultado de mejora + Unidad de medida + Cómo/acción + Dónde/Ubicación )</t>
  </si>
  <si>
    <t>Nudos CrÍticos
(Máx. 60 palabras)
(Nudo Crítico + afección + objeto afectado)</t>
  </si>
  <si>
    <t>Nudos Críticos</t>
  </si>
  <si>
    <t>Acciones preventivas / acción correctiva</t>
  </si>
  <si>
    <t>SECCIÓN 3: FIRMAS DE RESPONSABILIDAD</t>
  </si>
  <si>
    <t>Ficha de Seguimiento del Plan Institucional</t>
  </si>
  <si>
    <t xml:space="preserve">Nombres y Apellidos:
Cargo: </t>
  </si>
  <si>
    <t>Nombres y Apellidos:
Cargo: Coordinador de Planificación o quien haga sus veces</t>
  </si>
  <si>
    <t>Fecha de elaboración:</t>
  </si>
  <si>
    <t>Periodo de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</si>
</sst>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0000000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4"/>
      <color rgb="FF002060"/>
      <name val="Barlow Condensed"/>
    </font>
    <font>
      <b/>
      <sz val="14"/>
      <color theme="1" tint="0.499984740745262"/>
      <name val="Barlow Condensed"/>
    </font>
    <font>
      <sz val="14"/>
      <color rgb="FF002060"/>
      <name val="Barlow Condensed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i/>
      <sz val="9"/>
      <name val="Calibri"/>
      <family val="2"/>
      <scheme val="minor"/>
    </font>
    <font>
      <b/>
      <sz val="11"/>
      <color theme="0"/>
      <name val="Arial"/>
      <family val="2"/>
    </font>
    <font>
      <sz val="11"/>
      <name val="Barlow Condensed"/>
    </font>
    <font>
      <b/>
      <sz val="10"/>
      <color theme="1"/>
      <name val="Barlow Condensed"/>
    </font>
    <font>
      <sz val="8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Barlow Condensed"/>
    </font>
    <font>
      <b/>
      <sz val="8"/>
      <color theme="1"/>
      <name val="Barlow Condensed"/>
    </font>
    <font>
      <sz val="10"/>
      <color indexed="8"/>
      <name val="Arial"/>
      <family val="2"/>
    </font>
    <font>
      <b/>
      <sz val="11"/>
      <name val="Barlow Condensed"/>
    </font>
    <font>
      <i/>
      <sz val="10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b/>
      <sz val="14"/>
      <name val="Barlow Condensed"/>
    </font>
    <font>
      <b/>
      <sz val="11"/>
      <color theme="1"/>
      <name val="Arial Narrow"/>
      <family val="2"/>
    </font>
    <font>
      <sz val="14"/>
      <color theme="1"/>
      <name val="Barlow Condensed"/>
    </font>
    <font>
      <b/>
      <sz val="11"/>
      <name val="Arial Narrow"/>
      <family val="2"/>
    </font>
    <font>
      <sz val="11"/>
      <color theme="0"/>
      <name val="Arial Narrow"/>
      <family val="2"/>
    </font>
    <font>
      <b/>
      <sz val="11"/>
      <color rgb="FF002060"/>
      <name val="Arial Narrow"/>
      <family val="2"/>
    </font>
    <font>
      <b/>
      <sz val="11"/>
      <color theme="1" tint="0.499984740745262"/>
      <name val="Arial Narrow"/>
      <family val="2"/>
    </font>
    <font>
      <sz val="11"/>
      <color rgb="FF002060"/>
      <name val="Arial Narrow"/>
      <family val="2"/>
    </font>
    <font>
      <i/>
      <sz val="11"/>
      <color theme="1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theme="0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7" fillId="0" borderId="0"/>
    <xf numFmtId="0" fontId="30" fillId="0" borderId="0"/>
  </cellStyleXfs>
  <cellXfs count="432">
    <xf numFmtId="0" fontId="0" fillId="0" borderId="0" xfId="0"/>
    <xf numFmtId="0" fontId="3" fillId="2" borderId="0" xfId="0" applyFont="1" applyFill="1" applyProtection="1">
      <protection hidden="1"/>
    </xf>
    <xf numFmtId="0" fontId="4" fillId="2" borderId="0" xfId="0" applyFont="1" applyFill="1" applyAlignment="1" applyProtection="1">
      <alignment wrapText="1"/>
      <protection hidden="1"/>
    </xf>
    <xf numFmtId="0" fontId="4" fillId="2" borderId="10" xfId="0" applyFont="1" applyFill="1" applyBorder="1" applyAlignment="1" applyProtection="1">
      <alignment horizontal="center" wrapText="1"/>
      <protection hidden="1"/>
    </xf>
    <xf numFmtId="0" fontId="4" fillId="2" borderId="10" xfId="0" applyFont="1" applyFill="1" applyBorder="1" applyAlignment="1" applyProtection="1">
      <alignment vertical="center" wrapText="1"/>
      <protection hidden="1"/>
    </xf>
    <xf numFmtId="0" fontId="3" fillId="2" borderId="0" xfId="0" applyFont="1" applyFill="1" applyAlignment="1" applyProtection="1">
      <alignment horizontal="left" vertical="center"/>
      <protection hidden="1"/>
    </xf>
    <xf numFmtId="0" fontId="3" fillId="2" borderId="0" xfId="0" applyFont="1" applyFill="1" applyAlignment="1" applyProtection="1">
      <alignment horizontal="center" vertical="center" wrapText="1"/>
      <protection hidden="1"/>
    </xf>
    <xf numFmtId="0" fontId="5" fillId="2" borderId="0" xfId="0" applyFont="1" applyFill="1" applyAlignment="1" applyProtection="1">
      <alignment wrapText="1"/>
      <protection hidden="1"/>
    </xf>
    <xf numFmtId="0" fontId="3" fillId="2" borderId="0" xfId="0" applyFont="1" applyFill="1" applyAlignment="1" applyProtection="1">
      <alignment wrapText="1"/>
      <protection hidden="1"/>
    </xf>
    <xf numFmtId="0" fontId="3" fillId="2" borderId="0" xfId="0" applyFont="1" applyFill="1" applyAlignment="1" applyProtection="1">
      <alignment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12" fillId="2" borderId="0" xfId="0" applyFont="1" applyFill="1" applyAlignment="1">
      <alignment horizontal="center" vertical="center" wrapText="1"/>
    </xf>
    <xf numFmtId="0" fontId="10" fillId="0" borderId="0" xfId="0" applyFont="1"/>
    <xf numFmtId="0" fontId="0" fillId="2" borderId="0" xfId="0" applyFill="1" applyAlignment="1">
      <alignment vertical="center"/>
    </xf>
    <xf numFmtId="0" fontId="13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0" fillId="2" borderId="0" xfId="0" applyFont="1" applyFill="1"/>
    <xf numFmtId="0" fontId="4" fillId="2" borderId="0" xfId="0" applyFont="1" applyFill="1" applyAlignment="1" applyProtection="1">
      <alignment horizontal="left" wrapText="1"/>
      <protection hidden="1"/>
    </xf>
    <xf numFmtId="0" fontId="4" fillId="2" borderId="0" xfId="0" applyFont="1" applyFill="1" applyAlignment="1" applyProtection="1">
      <alignment horizontal="center" wrapText="1"/>
      <protection hidden="1"/>
    </xf>
    <xf numFmtId="0" fontId="4" fillId="2" borderId="0" xfId="0" applyFont="1" applyFill="1" applyAlignment="1" applyProtection="1">
      <alignment vertical="center" wrapText="1"/>
      <protection hidden="1"/>
    </xf>
    <xf numFmtId="0" fontId="14" fillId="4" borderId="14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10" fillId="8" borderId="0" xfId="0" applyFont="1" applyFill="1"/>
    <xf numFmtId="0" fontId="10" fillId="2" borderId="10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8" fillId="2" borderId="0" xfId="0" applyFont="1" applyFill="1" applyAlignment="1">
      <alignment horizontal="center"/>
    </xf>
    <xf numFmtId="0" fontId="15" fillId="0" borderId="0" xfId="0" applyFont="1" applyAlignment="1">
      <alignment horizontal="center" vertical="center"/>
    </xf>
    <xf numFmtId="0" fontId="19" fillId="5" borderId="37" xfId="0" applyFont="1" applyFill="1" applyBorder="1" applyAlignment="1" applyProtection="1">
      <alignment horizontal="left" vertical="center" wrapText="1"/>
      <protection hidden="1"/>
    </xf>
    <xf numFmtId="0" fontId="20" fillId="11" borderId="40" xfId="1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Alignment="1">
      <alignment horizontal="left"/>
    </xf>
    <xf numFmtId="0" fontId="4" fillId="2" borderId="38" xfId="0" applyFont="1" applyFill="1" applyBorder="1" applyAlignment="1" applyProtection="1">
      <alignment horizontal="left" wrapText="1"/>
      <protection hidden="1"/>
    </xf>
    <xf numFmtId="0" fontId="4" fillId="2" borderId="39" xfId="0" applyFont="1" applyFill="1" applyBorder="1" applyAlignment="1" applyProtection="1">
      <alignment horizontal="left" wrapText="1"/>
      <protection hidden="1"/>
    </xf>
    <xf numFmtId="0" fontId="4" fillId="2" borderId="20" xfId="0" applyFont="1" applyFill="1" applyBorder="1" applyAlignment="1" applyProtection="1">
      <alignment horizontal="center" wrapText="1"/>
      <protection hidden="1"/>
    </xf>
    <xf numFmtId="0" fontId="4" fillId="2" borderId="20" xfId="0" applyFont="1" applyFill="1" applyBorder="1" applyAlignment="1" applyProtection="1">
      <alignment vertical="center" wrapText="1"/>
      <protection hidden="1"/>
    </xf>
    <xf numFmtId="0" fontId="12" fillId="2" borderId="0" xfId="0" applyFont="1" applyFill="1" applyAlignment="1">
      <alignment vertical="center" wrapText="1"/>
    </xf>
    <xf numFmtId="0" fontId="18" fillId="6" borderId="0" xfId="2" applyFont="1" applyFill="1" applyAlignment="1" applyProtection="1">
      <alignment vertical="center" wrapText="1"/>
      <protection locked="0"/>
    </xf>
    <xf numFmtId="0" fontId="18" fillId="8" borderId="0" xfId="2" applyFont="1" applyFill="1" applyAlignment="1" applyProtection="1">
      <alignment horizontal="center" vertical="center" wrapText="1"/>
      <protection locked="0"/>
    </xf>
    <xf numFmtId="0" fontId="18" fillId="8" borderId="5" xfId="2" applyFont="1" applyFill="1" applyBorder="1" applyAlignment="1" applyProtection="1">
      <alignment horizontal="center" vertical="center" wrapText="1"/>
      <protection locked="0"/>
    </xf>
    <xf numFmtId="0" fontId="19" fillId="5" borderId="10" xfId="0" applyFont="1" applyFill="1" applyBorder="1" applyAlignment="1" applyProtection="1">
      <alignment horizontal="left" vertical="center" wrapText="1"/>
      <protection hidden="1"/>
    </xf>
    <xf numFmtId="0" fontId="19" fillId="5" borderId="39" xfId="0" applyFont="1" applyFill="1" applyBorder="1" applyAlignment="1" applyProtection="1">
      <alignment horizontal="left" vertical="center" wrapText="1"/>
      <protection hidden="1"/>
    </xf>
    <xf numFmtId="0" fontId="0" fillId="2" borderId="5" xfId="0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/>
      <protection hidden="1"/>
    </xf>
    <xf numFmtId="0" fontId="19" fillId="0" borderId="0" xfId="0" applyFont="1" applyAlignment="1" applyProtection="1">
      <alignment horizontal="left" vertical="center"/>
      <protection hidden="1"/>
    </xf>
    <xf numFmtId="0" fontId="19" fillId="5" borderId="37" xfId="0" applyFont="1" applyFill="1" applyBorder="1" applyAlignment="1" applyProtection="1">
      <alignment horizontal="left" wrapText="1"/>
      <protection hidden="1"/>
    </xf>
    <xf numFmtId="0" fontId="4" fillId="2" borderId="16" xfId="0" applyFont="1" applyFill="1" applyBorder="1" applyAlignment="1" applyProtection="1">
      <alignment horizontal="center" wrapText="1"/>
      <protection hidden="1"/>
    </xf>
    <xf numFmtId="0" fontId="19" fillId="5" borderId="39" xfId="0" applyFont="1" applyFill="1" applyBorder="1" applyAlignment="1" applyProtection="1">
      <alignment horizontal="left"/>
      <protection hidden="1"/>
    </xf>
    <xf numFmtId="0" fontId="3" fillId="2" borderId="21" xfId="0" applyFont="1" applyFill="1" applyBorder="1" applyAlignment="1" applyProtection="1">
      <alignment horizontal="center" vertical="center" wrapText="1"/>
      <protection hidden="1"/>
    </xf>
    <xf numFmtId="0" fontId="10" fillId="0" borderId="10" xfId="0" applyFont="1" applyBorder="1"/>
    <xf numFmtId="0" fontId="19" fillId="5" borderId="10" xfId="0" applyFont="1" applyFill="1" applyBorder="1" applyAlignment="1" applyProtection="1">
      <alignment vertical="center" wrapText="1"/>
      <protection hidden="1"/>
    </xf>
    <xf numFmtId="0" fontId="10" fillId="2" borderId="42" xfId="0" applyFont="1" applyFill="1" applyBorder="1" applyAlignment="1">
      <alignment vertical="center" wrapText="1"/>
    </xf>
    <xf numFmtId="0" fontId="6" fillId="2" borderId="0" xfId="1" applyFont="1" applyFill="1" applyAlignment="1" applyProtection="1">
      <alignment wrapText="1"/>
      <protection hidden="1"/>
    </xf>
    <xf numFmtId="0" fontId="6" fillId="2" borderId="0" xfId="1" applyFont="1" applyFill="1" applyProtection="1">
      <protection hidden="1"/>
    </xf>
    <xf numFmtId="0" fontId="2" fillId="2" borderId="0" xfId="0" applyFont="1" applyFill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36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19" fillId="5" borderId="37" xfId="0" applyFont="1" applyFill="1" applyBorder="1" applyAlignment="1" applyProtection="1">
      <alignment horizontal="left"/>
      <protection hidden="1"/>
    </xf>
    <xf numFmtId="0" fontId="3" fillId="2" borderId="0" xfId="0" applyFont="1" applyFill="1" applyAlignment="1" applyProtection="1">
      <alignment horizontal="left" vertical="center" wrapText="1"/>
      <protection hidden="1"/>
    </xf>
    <xf numFmtId="0" fontId="19" fillId="5" borderId="10" xfId="0" applyFont="1" applyFill="1" applyBorder="1" applyAlignment="1" applyProtection="1">
      <alignment horizontal="left" vertical="center"/>
      <protection hidden="1"/>
    </xf>
    <xf numFmtId="0" fontId="10" fillId="0" borderId="41" xfId="0" applyFont="1" applyBorder="1"/>
    <xf numFmtId="0" fontId="10" fillId="2" borderId="10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2" fillId="2" borderId="0" xfId="0" applyFont="1" applyFill="1" applyAlignment="1" applyProtection="1">
      <alignment horizontal="left" vertical="center" wrapText="1"/>
      <protection hidden="1"/>
    </xf>
    <xf numFmtId="0" fontId="6" fillId="2" borderId="0" xfId="1" applyFont="1" applyFill="1" applyAlignment="1" applyProtection="1">
      <alignment horizontal="left" wrapText="1"/>
      <protection hidden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19" fillId="5" borderId="39" xfId="0" applyFont="1" applyFill="1" applyBorder="1" applyAlignment="1" applyProtection="1">
      <alignment horizontal="left" wrapText="1"/>
      <protection hidden="1"/>
    </xf>
    <xf numFmtId="0" fontId="3" fillId="2" borderId="0" xfId="0" applyFont="1" applyFill="1" applyAlignment="1" applyProtection="1">
      <alignment horizontal="center"/>
      <protection hidden="1"/>
    </xf>
    <xf numFmtId="0" fontId="0" fillId="2" borderId="0" xfId="0" applyFill="1" applyAlignment="1">
      <alignment horizontal="center" vertical="center" wrapText="1"/>
    </xf>
    <xf numFmtId="0" fontId="10" fillId="0" borderId="10" xfId="0" applyFont="1" applyBorder="1" applyAlignment="1">
      <alignment horizontal="center" wrapText="1"/>
    </xf>
    <xf numFmtId="0" fontId="19" fillId="5" borderId="37" xfId="0" applyFont="1" applyFill="1" applyBorder="1" applyAlignment="1" applyProtection="1">
      <alignment horizontal="center" vertical="center" wrapText="1"/>
      <protection hidden="1"/>
    </xf>
    <xf numFmtId="0" fontId="19" fillId="5" borderId="15" xfId="0" applyFont="1" applyFill="1" applyBorder="1" applyAlignment="1" applyProtection="1">
      <alignment horizontal="center" vertical="center" wrapText="1"/>
      <protection hidden="1"/>
    </xf>
    <xf numFmtId="0" fontId="20" fillId="11" borderId="43" xfId="1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>
      <alignment horizontal="center" vertical="center"/>
    </xf>
    <xf numFmtId="0" fontId="30" fillId="0" borderId="0" xfId="9"/>
    <xf numFmtId="0" fontId="32" fillId="14" borderId="49" xfId="9" applyFont="1" applyFill="1" applyBorder="1" applyAlignment="1">
      <alignment horizontal="left" vertical="center"/>
    </xf>
    <xf numFmtId="164" fontId="32" fillId="14" borderId="0" xfId="9" applyNumberFormat="1" applyFont="1" applyFill="1" applyAlignment="1">
      <alignment horizontal="left" vertical="center"/>
    </xf>
    <xf numFmtId="0" fontId="30" fillId="0" borderId="10" xfId="9" applyBorder="1"/>
    <xf numFmtId="0" fontId="30" fillId="0" borderId="10" xfId="9" applyBorder="1" applyAlignment="1">
      <alignment horizontal="center"/>
    </xf>
    <xf numFmtId="0" fontId="30" fillId="0" borderId="10" xfId="9" applyBorder="1" applyAlignment="1">
      <alignment horizontal="center" vertical="center"/>
    </xf>
    <xf numFmtId="0" fontId="32" fillId="14" borderId="49" xfId="9" quotePrefix="1" applyFont="1" applyFill="1" applyBorder="1" applyAlignment="1">
      <alignment horizontal="left" vertical="center"/>
    </xf>
    <xf numFmtId="49" fontId="32" fillId="14" borderId="49" xfId="9" applyNumberFormat="1" applyFont="1" applyFill="1" applyBorder="1" applyAlignment="1">
      <alignment horizontal="left" vertical="center"/>
    </xf>
    <xf numFmtId="0" fontId="30" fillId="0" borderId="0" xfId="9" applyAlignment="1">
      <alignment vertical="center"/>
    </xf>
    <xf numFmtId="0" fontId="1" fillId="0" borderId="0" xfId="0" applyFont="1"/>
    <xf numFmtId="0" fontId="0" fillId="0" borderId="49" xfId="0" applyBorder="1"/>
    <xf numFmtId="0" fontId="32" fillId="14" borderId="0" xfId="9" quotePrefix="1" applyFont="1" applyFill="1" applyAlignment="1">
      <alignment horizontal="left" vertical="center"/>
    </xf>
    <xf numFmtId="49" fontId="33" fillId="0" borderId="49" xfId="0" applyNumberFormat="1" applyFont="1" applyBorder="1"/>
    <xf numFmtId="0" fontId="32" fillId="14" borderId="0" xfId="9" applyFont="1" applyFill="1" applyAlignment="1">
      <alignment horizontal="left" vertical="center"/>
    </xf>
    <xf numFmtId="0" fontId="30" fillId="0" borderId="0" xfId="9" applyAlignment="1">
      <alignment horizontal="center"/>
    </xf>
    <xf numFmtId="0" fontId="31" fillId="6" borderId="41" xfId="9" applyFont="1" applyFill="1" applyBorder="1" applyAlignment="1">
      <alignment horizontal="center" vertical="center" wrapText="1"/>
    </xf>
    <xf numFmtId="0" fontId="31" fillId="13" borderId="41" xfId="9" applyFont="1" applyFill="1" applyBorder="1" applyAlignment="1">
      <alignment horizontal="center" vertical="center" wrapText="1"/>
    </xf>
    <xf numFmtId="0" fontId="3" fillId="2" borderId="0" xfId="0" applyFont="1" applyFill="1" applyProtection="1">
      <protection locked="0"/>
    </xf>
    <xf numFmtId="0" fontId="8" fillId="2" borderId="0" xfId="0" applyFont="1" applyFill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left"/>
      <protection locked="0"/>
    </xf>
    <xf numFmtId="0" fontId="11" fillId="2" borderId="0" xfId="0" applyFont="1" applyFill="1" applyAlignment="1" applyProtection="1">
      <alignment horizontal="left" vertical="center"/>
      <protection locked="0"/>
    </xf>
    <xf numFmtId="0" fontId="12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wrapText="1"/>
      <protection locked="0"/>
    </xf>
    <xf numFmtId="0" fontId="22" fillId="2" borderId="0" xfId="0" applyFont="1" applyFill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6" fillId="2" borderId="0" xfId="1" applyFont="1" applyFill="1" applyProtection="1">
      <protection locked="0"/>
    </xf>
    <xf numFmtId="0" fontId="6" fillId="2" borderId="0" xfId="1" applyFont="1" applyFill="1" applyAlignment="1" applyProtection="1">
      <alignment wrapText="1"/>
      <protection locked="0"/>
    </xf>
    <xf numFmtId="0" fontId="28" fillId="5" borderId="15" xfId="0" applyFont="1" applyFill="1" applyBorder="1" applyAlignment="1" applyProtection="1">
      <alignment horizontal="center" vertical="center" wrapText="1"/>
      <protection locked="0"/>
    </xf>
    <xf numFmtId="0" fontId="28" fillId="5" borderId="16" xfId="0" applyFont="1" applyFill="1" applyBorder="1" applyAlignment="1" applyProtection="1">
      <alignment horizontal="center" vertical="center" wrapText="1"/>
      <protection locked="0"/>
    </xf>
    <xf numFmtId="0" fontId="35" fillId="2" borderId="0" xfId="0" applyFont="1" applyFill="1" applyAlignment="1" applyProtection="1">
      <alignment horizontal="left" vertical="center" wrapText="1"/>
      <protection locked="0"/>
    </xf>
    <xf numFmtId="0" fontId="34" fillId="5" borderId="16" xfId="0" applyFont="1" applyFill="1" applyBorder="1" applyAlignment="1" applyProtection="1">
      <alignment vertical="center" wrapText="1"/>
      <protection locked="0"/>
    </xf>
    <xf numFmtId="0" fontId="36" fillId="2" borderId="18" xfId="0" applyFont="1" applyFill="1" applyBorder="1" applyAlignment="1" applyProtection="1">
      <alignment vertical="center"/>
      <protection locked="0"/>
    </xf>
    <xf numFmtId="0" fontId="36" fillId="2" borderId="21" xfId="0" applyFont="1" applyFill="1" applyBorder="1" applyAlignment="1" applyProtection="1">
      <alignment vertical="center"/>
      <protection locked="0"/>
    </xf>
    <xf numFmtId="0" fontId="36" fillId="2" borderId="10" xfId="0" applyFont="1" applyFill="1" applyBorder="1" applyAlignment="1" applyProtection="1">
      <alignment vertical="center"/>
      <protection locked="0"/>
    </xf>
    <xf numFmtId="0" fontId="36" fillId="2" borderId="20" xfId="0" applyFont="1" applyFill="1" applyBorder="1" applyAlignment="1" applyProtection="1">
      <alignment vertical="center"/>
      <protection locked="0"/>
    </xf>
    <xf numFmtId="0" fontId="36" fillId="2" borderId="10" xfId="0" applyFont="1" applyFill="1" applyBorder="1" applyAlignment="1">
      <alignment vertical="center" wrapText="1"/>
    </xf>
    <xf numFmtId="0" fontId="36" fillId="0" borderId="10" xfId="0" applyFont="1" applyBorder="1" applyAlignment="1" applyProtection="1">
      <alignment wrapText="1"/>
      <protection locked="0"/>
    </xf>
    <xf numFmtId="0" fontId="36" fillId="0" borderId="18" xfId="0" applyFont="1" applyBorder="1" applyAlignment="1" applyProtection="1">
      <alignment wrapText="1"/>
      <protection locked="0"/>
    </xf>
    <xf numFmtId="0" fontId="36" fillId="2" borderId="20" xfId="0" applyFont="1" applyFill="1" applyBorder="1" applyAlignment="1">
      <alignment vertical="center" wrapText="1"/>
    </xf>
    <xf numFmtId="0" fontId="36" fillId="0" borderId="20" xfId="0" applyFont="1" applyBorder="1" applyAlignment="1" applyProtection="1">
      <alignment wrapText="1"/>
      <protection locked="0"/>
    </xf>
    <xf numFmtId="0" fontId="36" fillId="0" borderId="21" xfId="0" applyFont="1" applyBorder="1" applyAlignment="1" applyProtection="1">
      <alignment wrapText="1"/>
      <protection locked="0"/>
    </xf>
    <xf numFmtId="0" fontId="37" fillId="5" borderId="15" xfId="0" applyFont="1" applyFill="1" applyBorder="1" applyAlignment="1" applyProtection="1">
      <alignment horizontal="center" vertical="center" wrapText="1"/>
      <protection locked="0"/>
    </xf>
    <xf numFmtId="0" fontId="37" fillId="5" borderId="16" xfId="0" applyFont="1" applyFill="1" applyBorder="1" applyAlignment="1" applyProtection="1">
      <alignment horizontal="center" vertical="center" wrapText="1"/>
      <protection locked="0"/>
    </xf>
    <xf numFmtId="0" fontId="38" fillId="2" borderId="0" xfId="0" applyFont="1" applyFill="1" applyAlignment="1" applyProtection="1">
      <alignment horizontal="left" vertical="center"/>
      <protection locked="0"/>
    </xf>
    <xf numFmtId="0" fontId="3" fillId="0" borderId="0" xfId="0" applyFont="1"/>
    <xf numFmtId="0" fontId="41" fillId="2" borderId="0" xfId="0" applyFont="1" applyFill="1" applyAlignment="1" applyProtection="1">
      <alignment horizontal="center"/>
      <protection locked="0"/>
    </xf>
    <xf numFmtId="0" fontId="39" fillId="2" borderId="0" xfId="0" applyFont="1" applyFill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>
      <alignment vertical="center" wrapText="1"/>
    </xf>
    <xf numFmtId="0" fontId="3" fillId="0" borderId="10" xfId="0" applyFont="1" applyBorder="1" applyAlignment="1" applyProtection="1">
      <alignment wrapText="1"/>
      <protection locked="0"/>
    </xf>
    <xf numFmtId="0" fontId="3" fillId="0" borderId="18" xfId="0" applyFont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vertical="center"/>
      <protection locked="0"/>
    </xf>
    <xf numFmtId="0" fontId="3" fillId="2" borderId="20" xfId="0" applyFont="1" applyFill="1" applyBorder="1" applyAlignment="1">
      <alignment vertical="center" wrapText="1"/>
    </xf>
    <xf numFmtId="0" fontId="3" fillId="0" borderId="20" xfId="0" applyFont="1" applyBorder="1" applyAlignment="1" applyProtection="1">
      <alignment wrapText="1"/>
      <protection locked="0"/>
    </xf>
    <xf numFmtId="0" fontId="3" fillId="0" borderId="21" xfId="0" applyFont="1" applyBorder="1" applyAlignment="1" applyProtection="1">
      <alignment wrapText="1"/>
      <protection locked="0"/>
    </xf>
    <xf numFmtId="0" fontId="42" fillId="2" borderId="0" xfId="0" applyFont="1" applyFill="1" applyAlignment="1" applyProtection="1">
      <alignment horizontal="left" vertical="center" wrapText="1"/>
      <protection locked="0"/>
    </xf>
    <xf numFmtId="0" fontId="39" fillId="2" borderId="0" xfId="1" applyFont="1" applyFill="1" applyProtection="1">
      <protection locked="0"/>
    </xf>
    <xf numFmtId="0" fontId="39" fillId="2" borderId="0" xfId="1" applyFont="1" applyFill="1" applyAlignment="1" applyProtection="1">
      <alignment wrapText="1"/>
      <protection locked="0"/>
    </xf>
    <xf numFmtId="0" fontId="3" fillId="2" borderId="0" xfId="0" applyFont="1" applyFill="1" applyAlignment="1" applyProtection="1">
      <alignment wrapText="1"/>
      <protection locked="0"/>
    </xf>
    <xf numFmtId="0" fontId="3" fillId="2" borderId="0" xfId="0" applyFont="1" applyFill="1"/>
    <xf numFmtId="0" fontId="19" fillId="5" borderId="37" xfId="0" applyFont="1" applyFill="1" applyBorder="1" applyAlignment="1" applyProtection="1">
      <alignment horizontal="left" vertical="center" wrapText="1"/>
      <protection hidden="1"/>
    </xf>
    <xf numFmtId="0" fontId="19" fillId="5" borderId="16" xfId="0" applyFont="1" applyFill="1" applyBorder="1" applyAlignment="1" applyProtection="1">
      <alignment horizontal="left" vertical="center" wrapText="1"/>
      <protection hidden="1"/>
    </xf>
    <xf numFmtId="0" fontId="19" fillId="5" borderId="38" xfId="0" applyFont="1" applyFill="1" applyBorder="1" applyAlignment="1" applyProtection="1">
      <alignment horizontal="left" vertical="center" wrapText="1"/>
      <protection hidden="1"/>
    </xf>
    <xf numFmtId="0" fontId="19" fillId="5" borderId="18" xfId="0" applyFont="1" applyFill="1" applyBorder="1" applyAlignment="1" applyProtection="1">
      <alignment horizontal="left" vertical="center" wrapText="1"/>
      <protection hidden="1"/>
    </xf>
    <xf numFmtId="0" fontId="2" fillId="7" borderId="27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9" fillId="5" borderId="0" xfId="0" applyFont="1" applyFill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left" vertical="center" wrapText="1"/>
    </xf>
    <xf numFmtId="0" fontId="13" fillId="2" borderId="9" xfId="0" applyFont="1" applyFill="1" applyBorder="1" applyAlignment="1">
      <alignment horizontal="left" vertical="center" wrapText="1"/>
    </xf>
    <xf numFmtId="0" fontId="13" fillId="2" borderId="34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30" xfId="0" applyFont="1" applyFill="1" applyBorder="1" applyAlignment="1">
      <alignment horizontal="left" vertical="center" wrapText="1"/>
    </xf>
    <xf numFmtId="0" fontId="12" fillId="2" borderId="20" xfId="0" applyFont="1" applyFill="1" applyBorder="1" applyAlignment="1">
      <alignment horizontal="left" vertical="center" wrapText="1"/>
    </xf>
    <xf numFmtId="0" fontId="12" fillId="2" borderId="21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12" fillId="2" borderId="18" xfId="0" applyFont="1" applyFill="1" applyBorder="1" applyAlignment="1">
      <alignment horizontal="left" vertical="center" wrapText="1"/>
    </xf>
    <xf numFmtId="0" fontId="13" fillId="2" borderId="10" xfId="0" applyFont="1" applyFill="1" applyBorder="1" applyAlignment="1">
      <alignment horizontal="left" vertical="center" wrapText="1"/>
    </xf>
    <xf numFmtId="0" fontId="13" fillId="2" borderId="18" xfId="0" applyFont="1" applyFill="1" applyBorder="1" applyAlignment="1">
      <alignment horizontal="left" vertical="center" wrapText="1"/>
    </xf>
    <xf numFmtId="0" fontId="19" fillId="5" borderId="10" xfId="0" applyFont="1" applyFill="1" applyBorder="1" applyAlignment="1" applyProtection="1">
      <alignment horizontal="left" vertical="center" wrapText="1"/>
      <protection hidden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/>
    </xf>
    <xf numFmtId="0" fontId="10" fillId="0" borderId="18" xfId="0" applyFont="1" applyBorder="1" applyAlignment="1">
      <alignment horizontal="left"/>
    </xf>
    <xf numFmtId="0" fontId="19" fillId="5" borderId="39" xfId="0" applyFont="1" applyFill="1" applyBorder="1" applyAlignment="1" applyProtection="1">
      <alignment horizontal="left" vertical="center" wrapText="1"/>
      <protection hidden="1"/>
    </xf>
    <xf numFmtId="0" fontId="19" fillId="5" borderId="20" xfId="0" applyFont="1" applyFill="1" applyBorder="1" applyAlignment="1" applyProtection="1">
      <alignment horizontal="left" vertical="center" wrapText="1"/>
      <protection hidden="1"/>
    </xf>
    <xf numFmtId="0" fontId="19" fillId="5" borderId="17" xfId="0" applyFont="1" applyFill="1" applyBorder="1" applyAlignment="1" applyProtection="1">
      <alignment horizontal="left" vertical="center" wrapText="1"/>
      <protection hidden="1"/>
    </xf>
    <xf numFmtId="0" fontId="19" fillId="5" borderId="7" xfId="0" applyFont="1" applyFill="1" applyBorder="1" applyAlignment="1" applyProtection="1">
      <alignment horizontal="left" vertical="center" wrapText="1"/>
      <protection hidden="1"/>
    </xf>
    <xf numFmtId="0" fontId="19" fillId="5" borderId="21" xfId="0" applyFont="1" applyFill="1" applyBorder="1" applyAlignment="1" applyProtection="1">
      <alignment horizontal="left" vertical="center" wrapText="1"/>
      <protection hidden="1"/>
    </xf>
    <xf numFmtId="0" fontId="14" fillId="4" borderId="22" xfId="0" applyFont="1" applyFill="1" applyBorder="1" applyAlignment="1">
      <alignment horizontal="center" vertical="center" wrapText="1"/>
    </xf>
    <xf numFmtId="0" fontId="14" fillId="4" borderId="24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14" fillId="4" borderId="37" xfId="0" applyFont="1" applyFill="1" applyBorder="1" applyAlignment="1">
      <alignment horizontal="center" vertical="center" wrapText="1"/>
    </xf>
    <xf numFmtId="0" fontId="14" fillId="4" borderId="33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26" fillId="2" borderId="4" xfId="3" applyFont="1" applyFill="1" applyBorder="1" applyAlignment="1" applyProtection="1">
      <alignment horizontal="center" wrapText="1"/>
      <protection locked="0"/>
    </xf>
    <xf numFmtId="0" fontId="26" fillId="2" borderId="0" xfId="3" applyFont="1" applyFill="1" applyAlignment="1" applyProtection="1">
      <alignment horizontal="center" wrapText="1"/>
      <protection locked="0"/>
    </xf>
    <xf numFmtId="0" fontId="26" fillId="2" borderId="5" xfId="3" applyFont="1" applyFill="1" applyBorder="1" applyAlignment="1" applyProtection="1">
      <alignment horizontal="center" wrapText="1"/>
      <protection locked="0"/>
    </xf>
    <xf numFmtId="0" fontId="6" fillId="2" borderId="0" xfId="1" applyFont="1" applyFill="1" applyAlignment="1" applyProtection="1">
      <alignment horizontal="left" wrapText="1"/>
      <protection hidden="1"/>
    </xf>
    <xf numFmtId="0" fontId="25" fillId="4" borderId="27" xfId="3" applyFont="1" applyFill="1" applyBorder="1" applyAlignment="1" applyProtection="1">
      <alignment horizontal="center" vertical="center"/>
      <protection locked="0"/>
    </xf>
    <xf numFmtId="0" fontId="25" fillId="4" borderId="28" xfId="3" applyFont="1" applyFill="1" applyBorder="1" applyAlignment="1" applyProtection="1">
      <alignment horizontal="center" vertical="center"/>
      <protection locked="0"/>
    </xf>
    <xf numFmtId="0" fontId="25" fillId="4" borderId="29" xfId="3" applyFont="1" applyFill="1" applyBorder="1" applyAlignment="1" applyProtection="1">
      <alignment horizontal="center" vertical="center"/>
      <protection locked="0"/>
    </xf>
    <xf numFmtId="0" fontId="25" fillId="12" borderId="27" xfId="3" applyFont="1" applyFill="1" applyBorder="1" applyAlignment="1" applyProtection="1">
      <alignment horizontal="center" vertical="center"/>
      <protection locked="0"/>
    </xf>
    <xf numFmtId="0" fontId="25" fillId="12" borderId="28" xfId="3" applyFont="1" applyFill="1" applyBorder="1" applyAlignment="1" applyProtection="1">
      <alignment horizontal="center" vertical="center"/>
      <protection locked="0"/>
    </xf>
    <xf numFmtId="0" fontId="25" fillId="12" borderId="29" xfId="3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26" fillId="2" borderId="1" xfId="3" applyFont="1" applyFill="1" applyBorder="1" applyAlignment="1" applyProtection="1">
      <alignment horizontal="center" wrapText="1"/>
      <protection locked="0"/>
    </xf>
    <xf numFmtId="0" fontId="26" fillId="2" borderId="2" xfId="3" applyFont="1" applyFill="1" applyBorder="1" applyAlignment="1" applyProtection="1">
      <alignment horizontal="center" wrapText="1"/>
      <protection locked="0"/>
    </xf>
    <xf numFmtId="0" fontId="26" fillId="2" borderId="3" xfId="3" applyFont="1" applyFill="1" applyBorder="1" applyAlignment="1" applyProtection="1">
      <alignment horizontal="center" wrapText="1"/>
      <protection locked="0"/>
    </xf>
    <xf numFmtId="0" fontId="4" fillId="2" borderId="20" xfId="0" applyFont="1" applyFill="1" applyBorder="1" applyAlignment="1" applyProtection="1">
      <alignment horizontal="center" wrapText="1"/>
      <protection hidden="1"/>
    </xf>
    <xf numFmtId="0" fontId="4" fillId="2" borderId="21" xfId="0" applyFont="1" applyFill="1" applyBorder="1" applyAlignment="1" applyProtection="1">
      <alignment horizontal="center" wrapText="1"/>
      <protection hidden="1"/>
    </xf>
    <xf numFmtId="0" fontId="19" fillId="5" borderId="15" xfId="0" applyFont="1" applyFill="1" applyBorder="1" applyAlignment="1" applyProtection="1">
      <alignment horizontal="left" vertical="center" wrapText="1"/>
      <protection hidden="1"/>
    </xf>
    <xf numFmtId="0" fontId="10" fillId="0" borderId="22" xfId="0" applyFont="1" applyBorder="1" applyAlignment="1">
      <alignment horizontal="left"/>
    </xf>
    <xf numFmtId="0" fontId="10" fillId="0" borderId="23" xfId="0" applyFont="1" applyBorder="1" applyAlignment="1">
      <alignment horizontal="left"/>
    </xf>
    <xf numFmtId="0" fontId="10" fillId="0" borderId="33" xfId="0" applyFont="1" applyBorder="1" applyAlignment="1">
      <alignment horizontal="left"/>
    </xf>
    <xf numFmtId="0" fontId="0" fillId="2" borderId="3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4" fillId="4" borderId="24" xfId="0" applyFont="1" applyFill="1" applyBorder="1" applyAlignment="1">
      <alignment horizontal="center" vertical="center"/>
    </xf>
    <xf numFmtId="0" fontId="26" fillId="2" borderId="11" xfId="3" applyFont="1" applyFill="1" applyBorder="1" applyAlignment="1" applyProtection="1">
      <alignment horizontal="center" wrapText="1"/>
      <protection locked="0"/>
    </xf>
    <xf numFmtId="0" fontId="26" fillId="2" borderId="12" xfId="3" applyFont="1" applyFill="1" applyBorder="1" applyAlignment="1" applyProtection="1">
      <alignment horizontal="center"/>
      <protection locked="0"/>
    </xf>
    <xf numFmtId="0" fontId="26" fillId="2" borderId="13" xfId="3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hidden="1"/>
    </xf>
    <xf numFmtId="0" fontId="3" fillId="2" borderId="2" xfId="0" applyFont="1" applyFill="1" applyBorder="1" applyAlignment="1" applyProtection="1">
      <alignment horizontal="center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center"/>
      <protection hidden="1"/>
    </xf>
    <xf numFmtId="0" fontId="3" fillId="2" borderId="5" xfId="0" applyFont="1" applyFill="1" applyBorder="1" applyAlignment="1" applyProtection="1">
      <alignment horizontal="center"/>
      <protection hidden="1"/>
    </xf>
    <xf numFmtId="0" fontId="26" fillId="2" borderId="12" xfId="3" applyFont="1" applyFill="1" applyBorder="1" applyAlignment="1" applyProtection="1">
      <alignment horizontal="center" wrapText="1"/>
      <protection locked="0"/>
    </xf>
    <xf numFmtId="0" fontId="26" fillId="2" borderId="13" xfId="3" applyFont="1" applyFill="1" applyBorder="1" applyAlignment="1" applyProtection="1">
      <alignment horizontal="center" wrapText="1"/>
      <protection locked="0"/>
    </xf>
    <xf numFmtId="0" fontId="19" fillId="5" borderId="39" xfId="0" applyFont="1" applyFill="1" applyBorder="1" applyAlignment="1" applyProtection="1">
      <alignment horizontal="center" vertical="center" wrapText="1"/>
      <protection hidden="1"/>
    </xf>
    <xf numFmtId="0" fontId="19" fillId="5" borderId="20" xfId="0" applyFont="1" applyFill="1" applyBorder="1" applyAlignment="1" applyProtection="1">
      <alignment horizontal="center" vertical="center" wrapText="1"/>
      <protection hidden="1"/>
    </xf>
    <xf numFmtId="0" fontId="10" fillId="0" borderId="0" xfId="0" applyFont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9" fillId="5" borderId="6" xfId="0" applyFont="1" applyFill="1" applyBorder="1" applyAlignment="1" applyProtection="1">
      <alignment horizontal="center" vertical="center" wrapText="1"/>
      <protection hidden="1"/>
    </xf>
    <xf numFmtId="0" fontId="19" fillId="5" borderId="7" xfId="0" applyFont="1" applyFill="1" applyBorder="1" applyAlignment="1" applyProtection="1">
      <alignment horizontal="center" vertical="center" wrapText="1"/>
      <protection hidden="1"/>
    </xf>
    <xf numFmtId="0" fontId="10" fillId="0" borderId="6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9" fillId="5" borderId="37" xfId="0" applyFont="1" applyFill="1" applyBorder="1" applyAlignment="1" applyProtection="1">
      <alignment horizontal="center" vertical="center" wrapText="1"/>
      <protection hidden="1"/>
    </xf>
    <xf numFmtId="0" fontId="19" fillId="5" borderId="15" xfId="0" applyFont="1" applyFill="1" applyBorder="1" applyAlignment="1" applyProtection="1">
      <alignment horizontal="center" vertical="center" wrapText="1"/>
      <protection hidden="1"/>
    </xf>
    <xf numFmtId="0" fontId="3" fillId="2" borderId="15" xfId="0" applyFont="1" applyFill="1" applyBorder="1" applyAlignment="1" applyProtection="1">
      <alignment horizontal="center"/>
      <protection hidden="1"/>
    </xf>
    <xf numFmtId="0" fontId="3" fillId="2" borderId="16" xfId="0" applyFont="1" applyFill="1" applyBorder="1" applyAlignment="1" applyProtection="1">
      <alignment horizontal="center"/>
      <protection hidden="1"/>
    </xf>
    <xf numFmtId="0" fontId="3" fillId="2" borderId="20" xfId="0" applyFont="1" applyFill="1" applyBorder="1" applyAlignment="1" applyProtection="1">
      <alignment horizontal="center"/>
      <protection hidden="1"/>
    </xf>
    <xf numFmtId="0" fontId="3" fillId="2" borderId="21" xfId="0" applyFont="1" applyFill="1" applyBorder="1" applyAlignment="1" applyProtection="1">
      <alignment horizontal="center"/>
      <protection hidden="1"/>
    </xf>
    <xf numFmtId="0" fontId="19" fillId="5" borderId="14" xfId="0" applyFont="1" applyFill="1" applyBorder="1" applyAlignment="1" applyProtection="1">
      <alignment horizontal="center" vertical="center" wrapText="1"/>
      <protection hidden="1"/>
    </xf>
    <xf numFmtId="0" fontId="19" fillId="5" borderId="24" xfId="0" applyFont="1" applyFill="1" applyBorder="1" applyAlignment="1" applyProtection="1">
      <alignment horizontal="center" vertical="center" wrapText="1"/>
      <protection hidden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 applyProtection="1">
      <alignment horizontal="center" vertical="center" wrapText="1"/>
      <protection hidden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25" fillId="12" borderId="43" xfId="3" applyFont="1" applyFill="1" applyBorder="1" applyAlignment="1" applyProtection="1">
      <alignment horizontal="center" vertical="center"/>
      <protection locked="0"/>
    </xf>
    <xf numFmtId="0" fontId="25" fillId="12" borderId="1" xfId="3" applyFont="1" applyFill="1" applyBorder="1" applyAlignment="1" applyProtection="1">
      <alignment horizontal="center" vertical="center"/>
      <protection locked="0"/>
    </xf>
    <xf numFmtId="0" fontId="25" fillId="12" borderId="2" xfId="3" applyFont="1" applyFill="1" applyBorder="1" applyAlignment="1" applyProtection="1">
      <alignment horizontal="center" vertical="center"/>
      <protection locked="0"/>
    </xf>
    <xf numFmtId="0" fontId="25" fillId="12" borderId="3" xfId="3" applyFont="1" applyFill="1" applyBorder="1" applyAlignment="1" applyProtection="1">
      <alignment horizontal="center" vertical="center"/>
      <protection locked="0"/>
    </xf>
    <xf numFmtId="0" fontId="26" fillId="2" borderId="44" xfId="3" applyFont="1" applyFill="1" applyBorder="1" applyAlignment="1" applyProtection="1">
      <alignment horizontal="center" wrapText="1"/>
      <protection locked="0"/>
    </xf>
    <xf numFmtId="0" fontId="26" fillId="2" borderId="45" xfId="3" applyFont="1" applyFill="1" applyBorder="1" applyAlignment="1" applyProtection="1">
      <alignment horizontal="center" wrapText="1"/>
      <protection locked="0"/>
    </xf>
    <xf numFmtId="0" fontId="26" fillId="2" borderId="46" xfId="3" applyFont="1" applyFill="1" applyBorder="1" applyAlignment="1" applyProtection="1">
      <alignment horizontal="center" wrapText="1"/>
      <protection locked="0"/>
    </xf>
    <xf numFmtId="0" fontId="37" fillId="5" borderId="22" xfId="0" applyFont="1" applyFill="1" applyBorder="1" applyAlignment="1" applyProtection="1">
      <alignment horizontal="center" vertical="center" wrapText="1"/>
      <protection locked="0"/>
    </xf>
    <xf numFmtId="0" fontId="37" fillId="5" borderId="23" xfId="0" applyFont="1" applyFill="1" applyBorder="1" applyAlignment="1" applyProtection="1">
      <alignment horizontal="center" vertical="center" wrapText="1"/>
      <protection locked="0"/>
    </xf>
    <xf numFmtId="0" fontId="37" fillId="5" borderId="24" xfId="0" applyFont="1" applyFill="1" applyBorder="1" applyAlignment="1" applyProtection="1">
      <alignment horizontal="center" vertical="center" wrapText="1"/>
      <protection locked="0"/>
    </xf>
    <xf numFmtId="0" fontId="37" fillId="5" borderId="37" xfId="0" applyFont="1" applyFill="1" applyBorder="1" applyAlignment="1" applyProtection="1">
      <alignment horizontal="center" vertical="center" wrapText="1"/>
      <protection locked="0"/>
    </xf>
    <xf numFmtId="0" fontId="37" fillId="5" borderId="15" xfId="0" applyFont="1" applyFill="1" applyBorder="1" applyAlignment="1" applyProtection="1">
      <alignment horizontal="center" vertical="center" wrapText="1"/>
      <protection locked="0"/>
    </xf>
    <xf numFmtId="0" fontId="37" fillId="5" borderId="27" xfId="0" applyFont="1" applyFill="1" applyBorder="1" applyAlignment="1" applyProtection="1">
      <alignment horizontal="center" vertical="center" wrapText="1"/>
      <protection locked="0"/>
    </xf>
    <xf numFmtId="0" fontId="37" fillId="5" borderId="28" xfId="0" applyFont="1" applyFill="1" applyBorder="1" applyAlignment="1" applyProtection="1">
      <alignment horizontal="center" vertical="center" wrapText="1"/>
      <protection locked="0"/>
    </xf>
    <xf numFmtId="0" fontId="37" fillId="5" borderId="29" xfId="0" applyFont="1" applyFill="1" applyBorder="1" applyAlignment="1" applyProtection="1">
      <alignment horizontal="center" vertical="center" wrapText="1"/>
      <protection locked="0"/>
    </xf>
    <xf numFmtId="0" fontId="37" fillId="4" borderId="47" xfId="0" applyFont="1" applyFill="1" applyBorder="1" applyAlignment="1" applyProtection="1">
      <alignment horizontal="center" vertical="center" wrapText="1"/>
      <protection locked="0"/>
    </xf>
    <xf numFmtId="0" fontId="37" fillId="4" borderId="48" xfId="0" applyFont="1" applyFill="1" applyBorder="1" applyAlignment="1" applyProtection="1">
      <alignment horizontal="center" vertical="center" wrapText="1"/>
      <protection locked="0"/>
    </xf>
    <xf numFmtId="0" fontId="41" fillId="2" borderId="27" xfId="0" applyFont="1" applyFill="1" applyBorder="1" applyAlignment="1" applyProtection="1">
      <alignment horizontal="center"/>
      <protection locked="0"/>
    </xf>
    <xf numFmtId="0" fontId="41" fillId="2" borderId="28" xfId="0" applyFont="1" applyFill="1" applyBorder="1" applyAlignment="1" applyProtection="1">
      <alignment horizontal="center"/>
      <protection locked="0"/>
    </xf>
    <xf numFmtId="0" fontId="41" fillId="2" borderId="29" xfId="0" applyFont="1" applyFill="1" applyBorder="1" applyAlignment="1" applyProtection="1">
      <alignment horizontal="center"/>
      <protection locked="0"/>
    </xf>
    <xf numFmtId="0" fontId="39" fillId="2" borderId="0" xfId="0" applyFont="1" applyFill="1" applyAlignment="1" applyProtection="1">
      <alignment horizontal="center"/>
      <protection locked="0"/>
    </xf>
    <xf numFmtId="0" fontId="40" fillId="2" borderId="0" xfId="0" applyFont="1" applyFill="1" applyAlignment="1" applyProtection="1">
      <alignment horizontal="center"/>
      <protection locked="0"/>
    </xf>
    <xf numFmtId="0" fontId="41" fillId="2" borderId="0" xfId="0" applyFont="1" applyFill="1" applyAlignment="1" applyProtection="1">
      <alignment horizontal="center"/>
      <protection locked="0"/>
    </xf>
    <xf numFmtId="0" fontId="35" fillId="5" borderId="0" xfId="0" applyFont="1" applyFill="1" applyAlignment="1" applyProtection="1">
      <alignment horizontal="center" vertical="center"/>
      <protection locked="0"/>
    </xf>
    <xf numFmtId="0" fontId="37" fillId="5" borderId="47" xfId="0" applyFont="1" applyFill="1" applyBorder="1" applyAlignment="1" applyProtection="1">
      <alignment horizontal="center" vertical="center" wrapText="1"/>
      <protection locked="0"/>
    </xf>
    <xf numFmtId="0" fontId="37" fillId="5" borderId="48" xfId="0" applyFont="1" applyFill="1" applyBorder="1" applyAlignment="1" applyProtection="1">
      <alignment horizontal="center" vertical="center" wrapText="1"/>
      <protection locked="0"/>
    </xf>
    <xf numFmtId="0" fontId="3" fillId="2" borderId="27" xfId="0" applyFont="1" applyFill="1" applyBorder="1" applyAlignment="1" applyProtection="1">
      <alignment horizontal="center"/>
      <protection locked="0"/>
    </xf>
    <xf numFmtId="0" fontId="3" fillId="2" borderId="28" xfId="0" applyFont="1" applyFill="1" applyBorder="1" applyAlignment="1" applyProtection="1">
      <alignment horizontal="center"/>
      <protection locked="0"/>
    </xf>
    <xf numFmtId="0" fontId="3" fillId="2" borderId="29" xfId="0" applyFont="1" applyFill="1" applyBorder="1" applyAlignment="1" applyProtection="1">
      <alignment horizontal="center"/>
      <protection locked="0"/>
    </xf>
    <xf numFmtId="0" fontId="3" fillId="2" borderId="27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37" fillId="5" borderId="14" xfId="0" applyFont="1" applyFill="1" applyBorder="1" applyAlignment="1" applyProtection="1">
      <alignment horizontal="center" vertical="center"/>
      <protection locked="0"/>
    </xf>
    <xf numFmtId="0" fontId="37" fillId="5" borderId="23" xfId="0" applyFont="1" applyFill="1" applyBorder="1" applyAlignment="1" applyProtection="1">
      <alignment horizontal="center" vertical="center"/>
      <protection locked="0"/>
    </xf>
    <xf numFmtId="0" fontId="37" fillId="5" borderId="24" xfId="0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/>
      <protection locked="0"/>
    </xf>
    <xf numFmtId="0" fontId="3" fillId="0" borderId="32" xfId="0" applyFont="1" applyBorder="1" applyAlignment="1" applyProtection="1">
      <alignment horizontal="center"/>
      <protection locked="0"/>
    </xf>
    <xf numFmtId="0" fontId="3" fillId="0" borderId="30" xfId="0" applyFont="1" applyBorder="1" applyAlignment="1" applyProtection="1">
      <alignment horizontal="center"/>
      <protection locked="0"/>
    </xf>
    <xf numFmtId="0" fontId="37" fillId="5" borderId="1" xfId="0" applyFont="1" applyFill="1" applyBorder="1" applyAlignment="1" applyProtection="1">
      <alignment horizontal="center" vertical="center" wrapText="1"/>
      <protection locked="0"/>
    </xf>
    <xf numFmtId="0" fontId="37" fillId="5" borderId="2" xfId="0" applyFont="1" applyFill="1" applyBorder="1" applyAlignment="1" applyProtection="1">
      <alignment horizontal="center" vertical="center" wrapText="1"/>
      <protection locked="0"/>
    </xf>
    <xf numFmtId="0" fontId="37" fillId="5" borderId="3" xfId="0" applyFont="1" applyFill="1" applyBorder="1" applyAlignment="1" applyProtection="1">
      <alignment horizontal="center" vertical="center" wrapText="1"/>
      <protection locked="0"/>
    </xf>
    <xf numFmtId="0" fontId="3" fillId="0" borderId="38" xfId="0" applyFont="1" applyBorder="1" applyAlignment="1" applyProtection="1">
      <alignment horizontal="center"/>
      <protection locked="0"/>
    </xf>
    <xf numFmtId="0" fontId="3" fillId="0" borderId="10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32" xfId="0" applyFont="1" applyFill="1" applyBorder="1" applyAlignment="1" applyProtection="1">
      <alignment horizontal="center" vertical="center"/>
      <protection locked="0"/>
    </xf>
    <xf numFmtId="0" fontId="3" fillId="2" borderId="30" xfId="0" applyFont="1" applyFill="1" applyBorder="1" applyAlignment="1" applyProtection="1">
      <alignment horizontal="center" vertical="center"/>
      <protection locked="0"/>
    </xf>
    <xf numFmtId="0" fontId="3" fillId="2" borderId="31" xfId="0" applyFont="1" applyFill="1" applyBorder="1" applyAlignment="1" applyProtection="1">
      <alignment horizontal="center" vertical="center"/>
      <protection locked="0"/>
    </xf>
    <xf numFmtId="0" fontId="3" fillId="2" borderId="35" xfId="0" applyFont="1" applyFill="1" applyBorder="1" applyAlignment="1" applyProtection="1">
      <alignment horizontal="center" vertical="center"/>
      <protection locked="0"/>
    </xf>
    <xf numFmtId="0" fontId="35" fillId="12" borderId="27" xfId="3" applyFont="1" applyFill="1" applyBorder="1" applyAlignment="1" applyProtection="1">
      <alignment horizontal="center" vertical="center"/>
      <protection locked="0"/>
    </xf>
    <xf numFmtId="0" fontId="35" fillId="12" borderId="28" xfId="3" applyFont="1" applyFill="1" applyBorder="1" applyAlignment="1" applyProtection="1">
      <alignment horizontal="center" vertical="center"/>
      <protection locked="0"/>
    </xf>
    <xf numFmtId="0" fontId="35" fillId="12" borderId="29" xfId="3" applyFont="1" applyFill="1" applyBorder="1" applyAlignment="1" applyProtection="1">
      <alignment horizontal="center" vertical="center"/>
      <protection locked="0"/>
    </xf>
    <xf numFmtId="0" fontId="35" fillId="2" borderId="4" xfId="3" applyFont="1" applyFill="1" applyBorder="1" applyAlignment="1" applyProtection="1">
      <alignment horizontal="center" wrapText="1"/>
      <protection locked="0"/>
    </xf>
    <xf numFmtId="0" fontId="35" fillId="2" borderId="0" xfId="3" applyFont="1" applyFill="1" applyAlignment="1" applyProtection="1">
      <alignment horizontal="center" wrapText="1"/>
      <protection locked="0"/>
    </xf>
    <xf numFmtId="0" fontId="35" fillId="2" borderId="5" xfId="3" applyFont="1" applyFill="1" applyBorder="1" applyAlignment="1" applyProtection="1">
      <alignment horizontal="center" wrapText="1"/>
      <protection locked="0"/>
    </xf>
    <xf numFmtId="0" fontId="3" fillId="0" borderId="39" xfId="0" applyFont="1" applyBorder="1" applyAlignment="1" applyProtection="1">
      <alignment horizontal="center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5" fillId="4" borderId="27" xfId="3" applyFont="1" applyFill="1" applyBorder="1" applyAlignment="1" applyProtection="1">
      <alignment horizontal="center" vertical="center"/>
      <protection locked="0"/>
    </xf>
    <xf numFmtId="0" fontId="35" fillId="4" borderId="28" xfId="3" applyFont="1" applyFill="1" applyBorder="1" applyAlignment="1" applyProtection="1">
      <alignment horizontal="center" vertical="center"/>
      <protection locked="0"/>
    </xf>
    <xf numFmtId="0" fontId="35" fillId="4" borderId="29" xfId="3" applyFont="1" applyFill="1" applyBorder="1" applyAlignment="1" applyProtection="1">
      <alignment horizontal="center" vertical="center"/>
      <protection locked="0"/>
    </xf>
    <xf numFmtId="0" fontId="35" fillId="2" borderId="11" xfId="3" applyFont="1" applyFill="1" applyBorder="1" applyAlignment="1" applyProtection="1">
      <alignment horizontal="center" wrapText="1"/>
      <protection locked="0"/>
    </xf>
    <xf numFmtId="0" fontId="35" fillId="2" borderId="12" xfId="3" applyFont="1" applyFill="1" applyBorder="1" applyAlignment="1" applyProtection="1">
      <alignment horizontal="center" wrapText="1"/>
      <protection locked="0"/>
    </xf>
    <xf numFmtId="0" fontId="35" fillId="2" borderId="13" xfId="3" applyFont="1" applyFill="1" applyBorder="1" applyAlignment="1" applyProtection="1">
      <alignment horizontal="center" wrapText="1"/>
      <protection locked="0"/>
    </xf>
    <xf numFmtId="0" fontId="35" fillId="2" borderId="52" xfId="3" applyFont="1" applyFill="1" applyBorder="1" applyAlignment="1" applyProtection="1">
      <alignment horizontal="center" wrapText="1"/>
      <protection locked="0"/>
    </xf>
    <xf numFmtId="0" fontId="35" fillId="2" borderId="53" xfId="3" applyFont="1" applyFill="1" applyBorder="1" applyAlignment="1" applyProtection="1">
      <alignment horizontal="center" wrapText="1"/>
      <protection locked="0"/>
    </xf>
    <xf numFmtId="0" fontId="35" fillId="2" borderId="54" xfId="3" applyFont="1" applyFill="1" applyBorder="1" applyAlignment="1" applyProtection="1">
      <alignment horizontal="center" wrapText="1"/>
      <protection locked="0"/>
    </xf>
    <xf numFmtId="0" fontId="42" fillId="2" borderId="0" xfId="0" applyFont="1" applyFill="1" applyAlignment="1" applyProtection="1">
      <alignment horizontal="left" vertical="center" wrapText="1"/>
      <protection locked="0"/>
    </xf>
    <xf numFmtId="0" fontId="37" fillId="5" borderId="55" xfId="0" applyFont="1" applyFill="1" applyBorder="1" applyAlignment="1" applyProtection="1">
      <alignment horizontal="center" vertical="center" wrapText="1"/>
      <protection locked="0"/>
    </xf>
    <xf numFmtId="0" fontId="3" fillId="2" borderId="27" xfId="0" applyFont="1" applyFill="1" applyBorder="1" applyAlignment="1">
      <alignment horizontal="justify"/>
    </xf>
    <xf numFmtId="0" fontId="3" fillId="2" borderId="29" xfId="0" applyFont="1" applyFill="1" applyBorder="1" applyAlignment="1">
      <alignment horizontal="justify"/>
    </xf>
    <xf numFmtId="0" fontId="3" fillId="2" borderId="50" xfId="0" applyFont="1" applyFill="1" applyBorder="1" applyAlignment="1" applyProtection="1">
      <alignment horizontal="center" vertical="center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36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28" fillId="5" borderId="15" xfId="0" applyFont="1" applyFill="1" applyBorder="1" applyAlignment="1" applyProtection="1">
      <alignment horizontal="center" vertical="center" wrapText="1"/>
      <protection locked="0"/>
    </xf>
    <xf numFmtId="0" fontId="36" fillId="0" borderId="38" xfId="0" applyFont="1" applyBorder="1" applyAlignment="1" applyProtection="1">
      <alignment horizontal="center"/>
      <protection locked="0"/>
    </xf>
    <xf numFmtId="0" fontId="36" fillId="0" borderId="10" xfId="0" applyFont="1" applyBorder="1" applyAlignment="1" applyProtection="1">
      <alignment horizontal="center"/>
      <protection locked="0"/>
    </xf>
    <xf numFmtId="0" fontId="36" fillId="0" borderId="39" xfId="0" applyFont="1" applyBorder="1" applyAlignment="1" applyProtection="1">
      <alignment horizontal="center"/>
      <protection locked="0"/>
    </xf>
    <xf numFmtId="0" fontId="36" fillId="0" borderId="20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34" fillId="5" borderId="37" xfId="0" applyFont="1" applyFill="1" applyBorder="1" applyAlignment="1" applyProtection="1">
      <alignment horizontal="center" vertical="center" wrapText="1"/>
      <protection locked="0"/>
    </xf>
    <xf numFmtId="0" fontId="34" fillId="5" borderId="15" xfId="0" applyFont="1" applyFill="1" applyBorder="1" applyAlignment="1" applyProtection="1">
      <alignment horizontal="center" vertical="center" wrapText="1"/>
      <protection locked="0"/>
    </xf>
    <xf numFmtId="0" fontId="36" fillId="0" borderId="38" xfId="0" applyFont="1" applyBorder="1" applyAlignment="1" applyProtection="1">
      <alignment horizontal="left"/>
      <protection locked="0"/>
    </xf>
    <xf numFmtId="0" fontId="36" fillId="0" borderId="10" xfId="0" applyFont="1" applyBorder="1" applyAlignment="1" applyProtection="1">
      <alignment horizontal="left"/>
      <protection locked="0"/>
    </xf>
    <xf numFmtId="0" fontId="6" fillId="2" borderId="0" xfId="0" applyFont="1" applyFill="1" applyAlignment="1" applyProtection="1">
      <alignment horizontal="center"/>
      <protection locked="0"/>
    </xf>
    <xf numFmtId="0" fontId="7" fillId="2" borderId="0" xfId="0" applyFont="1" applyFill="1" applyAlignment="1" applyProtection="1">
      <alignment horizontal="center"/>
      <protection locked="0"/>
    </xf>
    <xf numFmtId="0" fontId="8" fillId="2" borderId="0" xfId="0" applyFont="1" applyFill="1" applyAlignment="1" applyProtection="1">
      <alignment horizontal="center"/>
      <protection locked="0"/>
    </xf>
    <xf numFmtId="0" fontId="28" fillId="5" borderId="47" xfId="0" applyFont="1" applyFill="1" applyBorder="1" applyAlignment="1" applyProtection="1">
      <alignment horizontal="center" vertical="center" wrapText="1"/>
      <protection locked="0"/>
    </xf>
    <xf numFmtId="0" fontId="28" fillId="5" borderId="48" xfId="0" applyFont="1" applyFill="1" applyBorder="1" applyAlignment="1" applyProtection="1">
      <alignment horizontal="center" vertical="center" wrapText="1"/>
      <protection locked="0"/>
    </xf>
    <xf numFmtId="0" fontId="3" fillId="2" borderId="27" xfId="0" applyFont="1" applyFill="1" applyBorder="1" applyAlignment="1" applyProtection="1">
      <alignment horizontal="left"/>
      <protection locked="0"/>
    </xf>
    <xf numFmtId="0" fontId="3" fillId="2" borderId="28" xfId="0" applyFont="1" applyFill="1" applyBorder="1" applyAlignment="1" applyProtection="1">
      <alignment horizontal="left"/>
      <protection locked="0"/>
    </xf>
    <xf numFmtId="0" fontId="3" fillId="2" borderId="29" xfId="0" applyFont="1" applyFill="1" applyBorder="1" applyAlignment="1" applyProtection="1">
      <alignment horizontal="left"/>
      <protection locked="0"/>
    </xf>
    <xf numFmtId="0" fontId="3" fillId="2" borderId="27" xfId="0" applyFont="1" applyFill="1" applyBorder="1" applyAlignment="1">
      <alignment horizontal="left"/>
    </xf>
    <xf numFmtId="0" fontId="3" fillId="2" borderId="28" xfId="0" applyFont="1" applyFill="1" applyBorder="1" applyAlignment="1">
      <alignment horizontal="left"/>
    </xf>
    <xf numFmtId="0" fontId="3" fillId="2" borderId="29" xfId="0" applyFont="1" applyFill="1" applyBorder="1" applyAlignment="1">
      <alignment horizontal="left"/>
    </xf>
    <xf numFmtId="0" fontId="9" fillId="5" borderId="0" xfId="0" applyFont="1" applyFill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wrapText="1"/>
      <protection locked="0"/>
    </xf>
    <xf numFmtId="0" fontId="25" fillId="2" borderId="0" xfId="3" applyFont="1" applyFill="1" applyAlignment="1" applyProtection="1">
      <alignment horizontal="center" wrapText="1"/>
      <protection locked="0"/>
    </xf>
    <xf numFmtId="0" fontId="25" fillId="2" borderId="5" xfId="3" applyFont="1" applyFill="1" applyBorder="1" applyAlignment="1" applyProtection="1">
      <alignment horizontal="center" wrapText="1"/>
      <protection locked="0"/>
    </xf>
    <xf numFmtId="0" fontId="25" fillId="2" borderId="11" xfId="3" applyFont="1" applyFill="1" applyBorder="1" applyAlignment="1" applyProtection="1">
      <alignment horizontal="center" wrapText="1"/>
      <protection locked="0"/>
    </xf>
    <xf numFmtId="0" fontId="25" fillId="2" borderId="12" xfId="3" applyFont="1" applyFill="1" applyBorder="1" applyAlignment="1" applyProtection="1">
      <alignment horizontal="center" wrapText="1"/>
      <protection locked="0"/>
    </xf>
    <xf numFmtId="0" fontId="25" fillId="2" borderId="13" xfId="3" applyFont="1" applyFill="1" applyBorder="1" applyAlignment="1" applyProtection="1">
      <alignment horizontal="center" wrapText="1"/>
      <protection locked="0"/>
    </xf>
    <xf numFmtId="0" fontId="36" fillId="0" borderId="39" xfId="0" applyFont="1" applyBorder="1" applyAlignment="1" applyProtection="1">
      <alignment horizontal="left"/>
      <protection locked="0"/>
    </xf>
    <xf numFmtId="0" fontId="36" fillId="0" borderId="20" xfId="0" applyFont="1" applyBorder="1" applyAlignment="1" applyProtection="1">
      <alignment horizontal="left"/>
      <protection locked="0"/>
    </xf>
    <xf numFmtId="0" fontId="29" fillId="2" borderId="0" xfId="0" applyFont="1" applyFill="1" applyAlignment="1" applyProtection="1">
      <alignment horizontal="left" vertical="center" wrapText="1"/>
      <protection locked="0"/>
    </xf>
    <xf numFmtId="0" fontId="28" fillId="5" borderId="1" xfId="0" applyFont="1" applyFill="1" applyBorder="1" applyAlignment="1" applyProtection="1">
      <alignment horizontal="center" vertical="center" wrapText="1"/>
      <protection locked="0"/>
    </xf>
    <xf numFmtId="0" fontId="28" fillId="5" borderId="2" xfId="0" applyFont="1" applyFill="1" applyBorder="1" applyAlignment="1" applyProtection="1">
      <alignment horizontal="center" vertical="center" wrapText="1"/>
      <protection locked="0"/>
    </xf>
    <xf numFmtId="0" fontId="28" fillId="5" borderId="3" xfId="0" applyFont="1" applyFill="1" applyBorder="1" applyAlignment="1" applyProtection="1">
      <alignment horizontal="center" vertical="center" wrapText="1"/>
      <protection locked="0"/>
    </xf>
    <xf numFmtId="0" fontId="36" fillId="2" borderId="20" xfId="0" applyFont="1" applyFill="1" applyBorder="1" applyAlignment="1" applyProtection="1">
      <alignment horizontal="center" vertical="center"/>
      <protection locked="0"/>
    </xf>
    <xf numFmtId="0" fontId="28" fillId="5" borderId="37" xfId="0" applyFont="1" applyFill="1" applyBorder="1" applyAlignment="1" applyProtection="1">
      <alignment horizontal="center" vertical="center" wrapText="1"/>
      <protection locked="0"/>
    </xf>
    <xf numFmtId="0" fontId="34" fillId="5" borderId="15" xfId="0" applyFont="1" applyFill="1" applyBorder="1" applyAlignment="1" applyProtection="1">
      <alignment horizontal="left" vertical="center" wrapText="1"/>
      <protection locked="0"/>
    </xf>
    <xf numFmtId="0" fontId="36" fillId="2" borderId="10" xfId="0" applyFont="1" applyFill="1" applyBorder="1" applyAlignment="1" applyProtection="1">
      <alignment horizontal="center" vertical="center"/>
      <protection locked="0"/>
    </xf>
    <xf numFmtId="0" fontId="10" fillId="0" borderId="2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8" fillId="6" borderId="9" xfId="2" applyFont="1" applyFill="1" applyBorder="1" applyAlignment="1" applyProtection="1">
      <alignment horizontal="center" vertical="center" wrapText="1"/>
      <protection locked="0"/>
    </xf>
    <xf numFmtId="0" fontId="18" fillId="9" borderId="0" xfId="2" applyFont="1" applyFill="1" applyAlignment="1" applyProtection="1">
      <alignment horizontal="center" vertical="center" wrapText="1"/>
      <protection locked="0"/>
    </xf>
    <xf numFmtId="0" fontId="15" fillId="10" borderId="6" xfId="0" applyFont="1" applyFill="1" applyBorder="1" applyAlignment="1">
      <alignment horizontal="center" vertical="center" wrapText="1"/>
    </xf>
    <xf numFmtId="0" fontId="15" fillId="10" borderId="9" xfId="0" applyFont="1" applyFill="1" applyBorder="1" applyAlignment="1">
      <alignment horizontal="center" vertical="center" wrapText="1"/>
    </xf>
    <xf numFmtId="0" fontId="15" fillId="10" borderId="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16" fillId="6" borderId="7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5" fillId="10" borderId="1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0" fontId="10" fillId="0" borderId="30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1" fillId="6" borderId="8" xfId="0" applyFont="1" applyFill="1" applyBorder="1" applyAlignment="1">
      <alignment horizontal="center" vertical="center" wrapText="1"/>
    </xf>
    <xf numFmtId="0" fontId="11" fillId="6" borderId="26" xfId="0" applyFont="1" applyFill="1" applyBorder="1" applyAlignment="1">
      <alignment horizontal="center" vertical="center" wrapText="1"/>
    </xf>
    <xf numFmtId="0" fontId="6" fillId="2" borderId="0" xfId="1" applyFont="1" applyFill="1" applyAlignment="1" applyProtection="1">
      <alignment horizontal="left" wrapText="1"/>
      <protection locked="0"/>
    </xf>
    <xf numFmtId="0" fontId="18" fillId="9" borderId="9" xfId="2" applyFont="1" applyFill="1" applyBorder="1" applyAlignment="1" applyProtection="1">
      <alignment horizontal="center" vertical="center" wrapText="1"/>
      <protection locked="0"/>
    </xf>
  </cellXfs>
  <cellStyles count="10">
    <cellStyle name="Normal" xfId="0" builtinId="0"/>
    <cellStyle name="Normal 2" xfId="1" xr:uid="{18B13B5B-29BD-4F47-96B6-320830F59362}"/>
    <cellStyle name="Normal 2 2" xfId="7" xr:uid="{B26C366D-9315-4693-8900-ABA052321B34}"/>
    <cellStyle name="Normal 2 3" xfId="9" xr:uid="{5DA246E7-177A-4D3A-9537-69E89BFEFBE3}"/>
    <cellStyle name="Normal 3" xfId="4" xr:uid="{79389551-5519-40D3-96BD-5E64A42FF41E}"/>
    <cellStyle name="Normal 3 2" xfId="8" xr:uid="{AD97B782-915B-4CB9-AFC7-07904A1EFCFE}"/>
    <cellStyle name="Normal 4" xfId="5" xr:uid="{0ECF510C-ADCC-4103-AD6D-696AB5E2F339}"/>
    <cellStyle name="Normal 5" xfId="6" xr:uid="{76CF25F7-6E21-400D-93BD-F0B7BEE960C2}"/>
    <cellStyle name="Normal 6" xfId="2" xr:uid="{D2F0B744-9790-4900-AD30-BF9B47B5B4F8}"/>
    <cellStyle name="Normal 7" xfId="3" xr:uid="{389C1C49-632C-4140-8D61-7C92E993D750}"/>
  </cellStyles>
  <dxfs count="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0000000000000"/>
      <fill>
        <patternFill patternType="solid">
          <fgColor theme="0"/>
          <bgColor theme="0"/>
        </patternFill>
      </fill>
      <alignment horizontal="left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solid">
          <fgColor theme="0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3C63C99B-5E0A-4168-9DA8-90AB7482AFF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1</xdr:row>
      <xdr:rowOff>1</xdr:rowOff>
    </xdr:from>
    <xdr:to>
      <xdr:col>3</xdr:col>
      <xdr:colOff>426613</xdr:colOff>
      <xdr:row>3</xdr:row>
      <xdr:rowOff>172261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E3C90A-6B38-4725-9192-2ADEC8FC1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1F1F2"/>
            </a:clrFrom>
            <a:clrTo>
              <a:srgbClr val="F1F1F2">
                <a:alpha val="0"/>
              </a:srgbClr>
            </a:clrTo>
          </a:clrChange>
        </a:blip>
        <a:stretch>
          <a:fillRect/>
        </a:stretch>
      </xdr:blipFill>
      <xdr:spPr>
        <a:xfrm>
          <a:off x="914401" y="209551"/>
          <a:ext cx="2066924" cy="686610"/>
        </a:xfrm>
        <a:prstGeom prst="rect">
          <a:avLst/>
        </a:prstGeom>
      </xdr:spPr>
    </xdr:pic>
    <xdr:clientData/>
  </xdr:twoCellAnchor>
  <xdr:twoCellAnchor>
    <xdr:from>
      <xdr:col>6</xdr:col>
      <xdr:colOff>464820</xdr:colOff>
      <xdr:row>11</xdr:row>
      <xdr:rowOff>30480</xdr:rowOff>
    </xdr:from>
    <xdr:to>
      <xdr:col>9</xdr:col>
      <xdr:colOff>304800</xdr:colOff>
      <xdr:row>14</xdr:row>
      <xdr:rowOff>175260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9138BFCF-8F46-4F58-9DFF-5E0FD479C9F8}"/>
            </a:ext>
          </a:extLst>
        </xdr:cNvPr>
        <xdr:cNvSpPr txBox="1"/>
      </xdr:nvSpPr>
      <xdr:spPr>
        <a:xfrm>
          <a:off x="7620000" y="2697480"/>
          <a:ext cx="3040380" cy="822960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C" sz="1100"/>
            <a:t>Se</a:t>
          </a:r>
          <a:r>
            <a:rPr lang="es-EC" sz="1100" baseline="0"/>
            <a:t> completa por cada meta que tenga el plan sectorial, llenaría la entidades a cargo de la meta, se tendrían tantas fichas como metas tenga el plan sectorial.</a:t>
          </a:r>
          <a:endParaRPr lang="es-EC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2</xdr:col>
      <xdr:colOff>863461</xdr:colOff>
      <xdr:row>3</xdr:row>
      <xdr:rowOff>172261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4D24D0-EFA0-4B31-B0D6-A52C0CA8C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1F1F2"/>
            </a:clrFrom>
            <a:clrTo>
              <a:srgbClr val="F1F1F2">
                <a:alpha val="0"/>
              </a:srgbClr>
            </a:clrTo>
          </a:clrChange>
        </a:blip>
        <a:stretch>
          <a:fillRect/>
        </a:stretch>
      </xdr:blipFill>
      <xdr:spPr>
        <a:xfrm>
          <a:off x="323850" y="209551"/>
          <a:ext cx="2063611" cy="686610"/>
        </a:xfrm>
        <a:prstGeom prst="rect">
          <a:avLst/>
        </a:prstGeom>
      </xdr:spPr>
    </xdr:pic>
    <xdr:clientData/>
  </xdr:twoCellAnchor>
  <xdr:twoCellAnchor>
    <xdr:from>
      <xdr:col>6</xdr:col>
      <xdr:colOff>134816</xdr:colOff>
      <xdr:row>9</xdr:row>
      <xdr:rowOff>140677</xdr:rowOff>
    </xdr:from>
    <xdr:to>
      <xdr:col>8</xdr:col>
      <xdr:colOff>660596</xdr:colOff>
      <xdr:row>13</xdr:row>
      <xdr:rowOff>175845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B47616C-0B4A-44AE-A786-671BDD2BE116}"/>
            </a:ext>
          </a:extLst>
        </xdr:cNvPr>
        <xdr:cNvSpPr txBox="1"/>
      </xdr:nvSpPr>
      <xdr:spPr>
        <a:xfrm>
          <a:off x="6096001" y="2262554"/>
          <a:ext cx="3040380" cy="797168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C" sz="1100"/>
            <a:t>Se</a:t>
          </a:r>
          <a:r>
            <a:rPr lang="es-EC" sz="1100" baseline="0"/>
            <a:t> completa de manera consolidada por cada meta del plan sectorial , la llenaría la entidada rectora, toda la ficha. Se obtendría una ficha por todo el plan sectorial.</a:t>
          </a:r>
          <a:endParaRPr lang="es-EC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2</xdr:col>
      <xdr:colOff>863461</xdr:colOff>
      <xdr:row>3</xdr:row>
      <xdr:rowOff>172261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5F639B-8001-4DAA-83FE-B9798F375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1F1F2"/>
            </a:clrFrom>
            <a:clrTo>
              <a:srgbClr val="F1F1F2">
                <a:alpha val="0"/>
              </a:srgbClr>
            </a:clrTo>
          </a:clrChange>
        </a:blip>
        <a:stretch>
          <a:fillRect/>
        </a:stretch>
      </xdr:blipFill>
      <xdr:spPr>
        <a:xfrm>
          <a:off x="323850" y="209551"/>
          <a:ext cx="2063611" cy="6866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21771</xdr:colOff>
      <xdr:row>0</xdr:row>
      <xdr:rowOff>0</xdr:rowOff>
    </xdr:from>
    <xdr:to>
      <xdr:col>2</xdr:col>
      <xdr:colOff>885232</xdr:colOff>
      <xdr:row>3</xdr:row>
      <xdr:rowOff>172261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9DB786-F7A2-4AF8-AFBC-4921E6A52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1F1F2"/>
            </a:clrFrom>
            <a:clrTo>
              <a:srgbClr val="F1F1F2">
                <a:alpha val="0"/>
              </a:srgbClr>
            </a:clrTo>
          </a:clrChange>
        </a:blip>
        <a:stretch>
          <a:fillRect/>
        </a:stretch>
      </xdr:blipFill>
      <xdr:spPr>
        <a:xfrm>
          <a:off x="359228" y="0"/>
          <a:ext cx="2093547" cy="694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2</xdr:col>
      <xdr:colOff>863461</xdr:colOff>
      <xdr:row>3</xdr:row>
      <xdr:rowOff>172261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BF5B20-F517-4A31-A9FB-B07BBDC16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1F1F2"/>
            </a:clrFrom>
            <a:clrTo>
              <a:srgbClr val="F1F1F2">
                <a:alpha val="0"/>
              </a:srgbClr>
            </a:clrTo>
          </a:clrChange>
        </a:blip>
        <a:stretch>
          <a:fillRect/>
        </a:stretch>
      </xdr:blipFill>
      <xdr:spPr>
        <a:xfrm>
          <a:off x="323850" y="209551"/>
          <a:ext cx="2063611" cy="68661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1</xdr:row>
      <xdr:rowOff>89648</xdr:rowOff>
    </xdr:from>
    <xdr:to>
      <xdr:col>3</xdr:col>
      <xdr:colOff>1147389</xdr:colOff>
      <xdr:row>3</xdr:row>
      <xdr:rowOff>193036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0673F59-44F8-4091-A7B5-970EAC7C8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1F1F2"/>
            </a:clrFrom>
            <a:clrTo>
              <a:srgbClr val="F1F1F2">
                <a:alpha val="0"/>
              </a:srgbClr>
            </a:clrTo>
          </a:clrChange>
        </a:blip>
        <a:stretch>
          <a:fillRect/>
        </a:stretch>
      </xdr:blipFill>
      <xdr:spPr>
        <a:xfrm>
          <a:off x="806823" y="268942"/>
          <a:ext cx="1438742" cy="5292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44\Users\ebenalcazar\AppData\Local\Microsoft\Windows\Temporary%20Internet%20Files\Content.Outlook\KU8OWWA0\Copia%20de%20INFORMACI&#211;N%20FINAL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ZETTE CONTABLE"/>
      <sheetName val="RESULTADOS"/>
      <sheetName val="ESF"/>
      <sheetName val="RANKING"/>
      <sheetName val="RNE-PE"/>
      <sheetName val="RNF-PE"/>
      <sheetName val="RANKING eco"/>
      <sheetName val="RANKING finan"/>
      <sheetName val="ACTIVO"/>
      <sheetName val="PATRIMONIO"/>
      <sheetName val="EBITDA"/>
      <sheetName val="INGRESOS"/>
      <sheetName val="RESULFIN"/>
      <sheetName val="RESULECO"/>
      <sheetName val="RANKING eco (2)"/>
      <sheetName val="RANKING finan (2)"/>
      <sheetName val="Listas"/>
    </sheetNames>
    <sheetDataSet>
      <sheetData sheetId="0" refreshError="1"/>
      <sheetData sheetId="1">
        <row r="3">
          <cell r="C3" t="str">
            <v>EMPRESAS</v>
          </cell>
          <cell r="D3" t="str">
            <v>EMPRESAS PÚBLICAS</v>
          </cell>
          <cell r="E3" t="str">
            <v>INGRESOS OPERACIONALES</v>
          </cell>
          <cell r="F3" t="str">
            <v>COSTOS Y GASTOS OPERACIONALES</v>
          </cell>
          <cell r="G3" t="str">
            <v>EBITDA</v>
          </cell>
          <cell r="H3" t="str">
            <v>DEPRECIACIONES</v>
          </cell>
          <cell r="I3" t="str">
            <v>INGRESOS NO OPERACIONALES</v>
          </cell>
          <cell r="J3" t="str">
            <v>COSTOS Y GASTOS NO OPERACIONALES</v>
          </cell>
          <cell r="K3" t="str">
            <v>RESULTADO NETO</v>
          </cell>
          <cell r="L3" t="str">
            <v xml:space="preserve">INGRESOS TOTALES </v>
          </cell>
          <cell r="M3" t="str">
            <v>COSTOS TOTALES</v>
          </cell>
          <cell r="N3" t="str">
            <v>RESULTADO NETO</v>
          </cell>
          <cell r="O3" t="str">
            <v xml:space="preserve">INGRESOS TOTALES </v>
          </cell>
          <cell r="P3" t="str">
            <v>COSTOS TOTALES</v>
          </cell>
          <cell r="Q3" t="str">
            <v>RESULTADO FINANCIERO</v>
          </cell>
          <cell r="R3" t="str">
            <v>DEPRECIACIONES</v>
          </cell>
          <cell r="S3" t="str">
            <v>RESULTADO</v>
          </cell>
          <cell r="T3" t="str">
            <v>COMPROBACIÓN</v>
          </cell>
        </row>
        <row r="4">
          <cell r="C4" t="str">
            <v>PETROECUADOR EP</v>
          </cell>
          <cell r="D4" t="str">
            <v>PETROECUADOR</v>
          </cell>
          <cell r="E4">
            <v>10200</v>
          </cell>
          <cell r="F4">
            <v>8974</v>
          </cell>
          <cell r="G4">
            <v>1226</v>
          </cell>
          <cell r="H4">
            <v>115</v>
          </cell>
          <cell r="I4">
            <v>94</v>
          </cell>
          <cell r="J4">
            <v>198</v>
          </cell>
          <cell r="K4">
            <v>1007</v>
          </cell>
          <cell r="L4">
            <v>10294</v>
          </cell>
          <cell r="M4">
            <v>9287</v>
          </cell>
          <cell r="N4">
            <v>1007</v>
          </cell>
          <cell r="O4">
            <v>10294</v>
          </cell>
          <cell r="P4">
            <v>9172</v>
          </cell>
          <cell r="Q4">
            <v>1122</v>
          </cell>
          <cell r="R4">
            <v>115</v>
          </cell>
          <cell r="S4">
            <v>1007</v>
          </cell>
          <cell r="T4">
            <v>0</v>
          </cell>
        </row>
        <row r="5">
          <cell r="C5" t="str">
            <v>PETROAMAZONAS EP</v>
          </cell>
          <cell r="D5" t="str">
            <v>PETROAMAZONAS</v>
          </cell>
          <cell r="E5">
            <v>0</v>
          </cell>
          <cell r="F5">
            <v>1239.8499999999999</v>
          </cell>
          <cell r="G5">
            <v>-1239.8499999999999</v>
          </cell>
          <cell r="H5">
            <v>1223.3900000000001</v>
          </cell>
          <cell r="I5">
            <v>15.89</v>
          </cell>
          <cell r="J5">
            <v>31.13</v>
          </cell>
          <cell r="K5">
            <v>-2478.48</v>
          </cell>
          <cell r="L5">
            <v>15.89</v>
          </cell>
          <cell r="M5">
            <v>2494.37</v>
          </cell>
          <cell r="N5">
            <v>-2478.48</v>
          </cell>
          <cell r="O5">
            <v>15.89</v>
          </cell>
          <cell r="P5">
            <v>1270.98</v>
          </cell>
          <cell r="Q5">
            <v>-1255.0899999999999</v>
          </cell>
          <cell r="R5">
            <v>1223.3900000000001</v>
          </cell>
          <cell r="S5">
            <v>-2478.48</v>
          </cell>
          <cell r="T5">
            <v>0</v>
          </cell>
        </row>
        <row r="6">
          <cell r="C6" t="str">
            <v>FLOPEC EP</v>
          </cell>
          <cell r="D6" t="str">
            <v>FLOPEC</v>
          </cell>
          <cell r="E6">
            <v>538.04999999999995</v>
          </cell>
          <cell r="F6">
            <v>426.74</v>
          </cell>
          <cell r="G6">
            <v>111.30999999999995</v>
          </cell>
          <cell r="H6">
            <v>15.82</v>
          </cell>
          <cell r="I6">
            <v>24.11</v>
          </cell>
          <cell r="J6">
            <v>6.29</v>
          </cell>
          <cell r="K6">
            <v>113.30999999999995</v>
          </cell>
          <cell r="L6">
            <v>562.16</v>
          </cell>
          <cell r="M6">
            <v>448.85</v>
          </cell>
          <cell r="N6">
            <v>113.30999999999995</v>
          </cell>
          <cell r="O6">
            <v>562.16</v>
          </cell>
          <cell r="P6">
            <v>433.03000000000003</v>
          </cell>
          <cell r="Q6">
            <v>129.12999999999994</v>
          </cell>
          <cell r="R6">
            <v>15.82</v>
          </cell>
          <cell r="S6">
            <v>113.30999999999995</v>
          </cell>
          <cell r="T6">
            <v>0</v>
          </cell>
        </row>
        <row r="7">
          <cell r="C7" t="str">
            <v>EMPRESA NACIONAL MINERA ENAMI EP</v>
          </cell>
          <cell r="D7" t="str">
            <v>ENAMI</v>
          </cell>
          <cell r="E7">
            <v>0.63</v>
          </cell>
          <cell r="F7">
            <v>4.24</v>
          </cell>
          <cell r="G7">
            <v>-3.6100000000000003</v>
          </cell>
          <cell r="H7">
            <v>2.13</v>
          </cell>
          <cell r="I7">
            <v>0.49</v>
          </cell>
          <cell r="J7">
            <v>0</v>
          </cell>
          <cell r="K7">
            <v>-5.25</v>
          </cell>
          <cell r="L7">
            <v>1.1200000000000001</v>
          </cell>
          <cell r="M7">
            <v>6.37</v>
          </cell>
          <cell r="N7">
            <v>-5.25</v>
          </cell>
          <cell r="O7">
            <v>1.1200000000000001</v>
          </cell>
          <cell r="P7">
            <v>4.24</v>
          </cell>
          <cell r="Q7">
            <v>-3.12</v>
          </cell>
          <cell r="R7">
            <v>2.13</v>
          </cell>
          <cell r="S7">
            <v>-5.25</v>
          </cell>
          <cell r="T7">
            <v>0</v>
          </cell>
        </row>
        <row r="8">
          <cell r="C8" t="str">
            <v>CELEC EP</v>
          </cell>
          <cell r="D8" t="str">
            <v>CELEC</v>
          </cell>
          <cell r="E8">
            <v>798.58</v>
          </cell>
          <cell r="F8">
            <v>620.11</v>
          </cell>
          <cell r="G8">
            <v>178.47000000000003</v>
          </cell>
          <cell r="H8">
            <v>190.73</v>
          </cell>
          <cell r="I8">
            <v>13.13</v>
          </cell>
          <cell r="J8">
            <v>0.05</v>
          </cell>
          <cell r="K8">
            <v>0.82000000000003825</v>
          </cell>
          <cell r="L8">
            <v>811.71</v>
          </cell>
          <cell r="M8">
            <v>810.89</v>
          </cell>
          <cell r="N8">
            <v>0.82000000000005002</v>
          </cell>
          <cell r="O8">
            <v>811.71</v>
          </cell>
          <cell r="P8">
            <v>620.16</v>
          </cell>
          <cell r="Q8">
            <v>191.55000000000007</v>
          </cell>
          <cell r="R8">
            <v>190.73</v>
          </cell>
          <cell r="S8">
            <v>0.82000000000007844</v>
          </cell>
          <cell r="T8">
            <v>-2.8421709430404007E-14</v>
          </cell>
        </row>
        <row r="9">
          <cell r="C9" t="str">
            <v>CNEL EP</v>
          </cell>
          <cell r="D9" t="str">
            <v>CNEL</v>
          </cell>
          <cell r="E9">
            <v>1244.9000000000001</v>
          </cell>
          <cell r="F9">
            <v>1145.4000000000001</v>
          </cell>
          <cell r="G9">
            <v>99.5</v>
          </cell>
          <cell r="H9">
            <v>75.5</v>
          </cell>
          <cell r="I9">
            <v>12.4</v>
          </cell>
          <cell r="J9">
            <v>0</v>
          </cell>
          <cell r="K9">
            <v>36.4</v>
          </cell>
          <cell r="L9">
            <v>1257.3000000000002</v>
          </cell>
          <cell r="M9">
            <v>1220.9000000000001</v>
          </cell>
          <cell r="N9">
            <v>36.400000000000091</v>
          </cell>
          <cell r="O9">
            <v>1257.3000000000002</v>
          </cell>
          <cell r="P9">
            <v>1145.4000000000001</v>
          </cell>
          <cell r="Q9">
            <v>111.90000000000009</v>
          </cell>
          <cell r="R9">
            <v>75.5</v>
          </cell>
          <cell r="S9">
            <v>36.400000000000091</v>
          </cell>
          <cell r="T9">
            <v>0</v>
          </cell>
        </row>
        <row r="10">
          <cell r="C10" t="str">
            <v>CORREOS DEL ECUADOR EP</v>
          </cell>
          <cell r="D10" t="str">
            <v xml:space="preserve">CORREOS DEL ECUADOR </v>
          </cell>
          <cell r="E10">
            <v>35.090000000000003</v>
          </cell>
          <cell r="F10">
            <v>36.880000000000003</v>
          </cell>
          <cell r="G10">
            <v>-1.7899999999999991</v>
          </cell>
          <cell r="H10">
            <v>1.05</v>
          </cell>
          <cell r="I10">
            <v>0.14000000000000001</v>
          </cell>
          <cell r="J10">
            <v>0</v>
          </cell>
          <cell r="K10">
            <v>-2.6999999999999988</v>
          </cell>
          <cell r="L10">
            <v>35.230000000000004</v>
          </cell>
          <cell r="M10">
            <v>37.93</v>
          </cell>
          <cell r="N10">
            <v>-2.6999999999999957</v>
          </cell>
          <cell r="O10">
            <v>35.230000000000004</v>
          </cell>
          <cell r="P10">
            <v>36.880000000000003</v>
          </cell>
          <cell r="Q10">
            <v>-1.6499999999999986</v>
          </cell>
          <cell r="R10">
            <v>1.05</v>
          </cell>
          <cell r="S10">
            <v>-2.6999999999999984</v>
          </cell>
          <cell r="T10">
            <v>0</v>
          </cell>
        </row>
        <row r="11">
          <cell r="C11" t="str">
            <v>CNT EP</v>
          </cell>
          <cell r="D11" t="str">
            <v xml:space="preserve">CNT </v>
          </cell>
          <cell r="E11">
            <v>880.27</v>
          </cell>
          <cell r="F11">
            <v>528.09</v>
          </cell>
          <cell r="G11">
            <v>352.17999999999995</v>
          </cell>
          <cell r="H11">
            <v>112.85</v>
          </cell>
          <cell r="I11">
            <v>1.17</v>
          </cell>
          <cell r="J11">
            <v>22.6</v>
          </cell>
          <cell r="K11">
            <v>217.89999999999995</v>
          </cell>
          <cell r="L11">
            <v>881.43999999999994</v>
          </cell>
          <cell r="M11">
            <v>663.54000000000008</v>
          </cell>
          <cell r="N11">
            <v>217.89999999999986</v>
          </cell>
          <cell r="O11">
            <v>881.43999999999994</v>
          </cell>
          <cell r="P11">
            <v>550.69000000000005</v>
          </cell>
          <cell r="Q11">
            <v>330.74999999999989</v>
          </cell>
          <cell r="R11">
            <v>112.85</v>
          </cell>
          <cell r="S11">
            <v>217.89999999999989</v>
          </cell>
          <cell r="T11">
            <v>0</v>
          </cell>
        </row>
        <row r="12">
          <cell r="C12" t="str">
            <v>ECUADOR ESTRATÉGICO EP</v>
          </cell>
          <cell r="D12" t="str">
            <v xml:space="preserve">ECUADOR ESTRATÉGICO </v>
          </cell>
          <cell r="E12">
            <v>0</v>
          </cell>
          <cell r="F12">
            <v>88.01</v>
          </cell>
          <cell r="G12">
            <v>-88.01</v>
          </cell>
          <cell r="H12">
            <v>0.4</v>
          </cell>
          <cell r="I12">
            <v>0.82</v>
          </cell>
          <cell r="J12">
            <v>0.13</v>
          </cell>
          <cell r="K12">
            <v>-87.720000000000013</v>
          </cell>
          <cell r="L12">
            <v>0.82</v>
          </cell>
          <cell r="M12">
            <v>88.54</v>
          </cell>
          <cell r="N12">
            <v>-87.720000000000013</v>
          </cell>
          <cell r="O12">
            <v>0.82</v>
          </cell>
          <cell r="P12">
            <v>88.14</v>
          </cell>
          <cell r="Q12">
            <v>-87.320000000000007</v>
          </cell>
          <cell r="R12">
            <v>0.4</v>
          </cell>
          <cell r="S12">
            <v>-87.720000000000013</v>
          </cell>
          <cell r="T12">
            <v>0</v>
          </cell>
        </row>
        <row r="13">
          <cell r="C13" t="str">
            <v>AZEDE</v>
          </cell>
          <cell r="D13" t="str">
            <v>AZEDE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</row>
        <row r="14">
          <cell r="C14" t="str">
            <v>EMPRESA PÚBLICA DEL AGUA</v>
          </cell>
          <cell r="D14" t="str">
            <v>EPA</v>
          </cell>
          <cell r="E14">
            <v>4.22</v>
          </cell>
          <cell r="F14">
            <v>6.34</v>
          </cell>
          <cell r="G14">
            <v>-2.12</v>
          </cell>
          <cell r="H14">
            <v>0.42</v>
          </cell>
          <cell r="I14">
            <v>0</v>
          </cell>
          <cell r="J14">
            <v>0</v>
          </cell>
          <cell r="K14">
            <v>-2.54</v>
          </cell>
          <cell r="L14">
            <v>4.22</v>
          </cell>
          <cell r="M14">
            <v>6.76</v>
          </cell>
          <cell r="N14">
            <v>-2.54</v>
          </cell>
          <cell r="O14">
            <v>4.22</v>
          </cell>
          <cell r="P14">
            <v>6.34</v>
          </cell>
          <cell r="Q14">
            <v>-2.12</v>
          </cell>
          <cell r="R14">
            <v>0.42</v>
          </cell>
          <cell r="S14">
            <v>-2.54</v>
          </cell>
          <cell r="T14">
            <v>0</v>
          </cell>
        </row>
        <row r="15">
          <cell r="C15" t="str">
            <v>EP PARQUES URBANOS Y ESPACIOS PÚBLICOS EP</v>
          </cell>
          <cell r="D15" t="str">
            <v>PARQUES URBANOS Y ESPACIOS PÚBLICOS</v>
          </cell>
          <cell r="E15">
            <v>0.6</v>
          </cell>
          <cell r="F15">
            <v>8.8935300000000002</v>
          </cell>
          <cell r="G15">
            <v>-8.2935300000000005</v>
          </cell>
          <cell r="H15">
            <v>7.8320000000000001E-2</v>
          </cell>
          <cell r="I15">
            <v>5.6969799999999999</v>
          </cell>
          <cell r="J15">
            <v>11</v>
          </cell>
          <cell r="K15">
            <v>-13.67487</v>
          </cell>
          <cell r="L15">
            <v>6.2969799999999996</v>
          </cell>
          <cell r="M15">
            <v>19.97185</v>
          </cell>
          <cell r="N15">
            <v>-13.67487</v>
          </cell>
          <cell r="O15">
            <v>6.2969799999999996</v>
          </cell>
          <cell r="P15">
            <v>19.893529999999998</v>
          </cell>
          <cell r="Q15">
            <v>-13.596549999999999</v>
          </cell>
          <cell r="R15">
            <v>7.8320000000000001E-2</v>
          </cell>
          <cell r="S15">
            <v>-13.674869999999999</v>
          </cell>
          <cell r="T15">
            <v>0</v>
          </cell>
        </row>
        <row r="16">
          <cell r="C16" t="str">
            <v>EMPRESA NACIONAL DE HÁBITAT Y VIVIENDA EP</v>
          </cell>
          <cell r="D16" t="str">
            <v>EMPRESA NACIONAL DE HÁBITAT Y VIVIENDA</v>
          </cell>
          <cell r="G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</row>
        <row r="17">
          <cell r="C17" t="str">
            <v>CENTROS DE ENTRENAMIENTO DE ALTO RENDIMIENTO EP</v>
          </cell>
          <cell r="D17" t="str">
            <v>CEAR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</row>
        <row r="18">
          <cell r="C18" t="str">
            <v>YACHAY E.P.</v>
          </cell>
          <cell r="D18" t="str">
            <v>YACHAY</v>
          </cell>
          <cell r="E18">
            <v>2.5415100000000002</v>
          </cell>
          <cell r="F18">
            <v>2.4975000000000001</v>
          </cell>
          <cell r="G18">
            <v>4.4010000000000105E-2</v>
          </cell>
          <cell r="H18">
            <v>0.49425999999999998</v>
          </cell>
          <cell r="I18">
            <v>0.25</v>
          </cell>
          <cell r="J18">
            <v>33.212250000000004</v>
          </cell>
          <cell r="K18">
            <v>-33.412500000000001</v>
          </cell>
          <cell r="L18">
            <v>2.7915100000000002</v>
          </cell>
          <cell r="M18">
            <v>36.204010000000004</v>
          </cell>
          <cell r="N18">
            <v>-33.412500000000001</v>
          </cell>
          <cell r="O18">
            <v>2.7915100000000002</v>
          </cell>
          <cell r="P18">
            <v>35.709750000000007</v>
          </cell>
          <cell r="Q18">
            <v>-32.918240000000004</v>
          </cell>
          <cell r="R18">
            <v>0.49425999999999998</v>
          </cell>
          <cell r="S18">
            <v>-33.412500000000001</v>
          </cell>
          <cell r="T18">
            <v>0</v>
          </cell>
        </row>
        <row r="19">
          <cell r="C19" t="str">
            <v xml:space="preserve">RTVECUADOR E.P. </v>
          </cell>
          <cell r="D19" t="str">
            <v>RTVECUADOR</v>
          </cell>
          <cell r="E19">
            <v>5.54</v>
          </cell>
          <cell r="F19">
            <v>36.1</v>
          </cell>
          <cell r="G19">
            <v>-30.560000000000002</v>
          </cell>
          <cell r="H19">
            <v>3.94</v>
          </cell>
          <cell r="I19">
            <v>0</v>
          </cell>
          <cell r="J19">
            <v>0</v>
          </cell>
          <cell r="K19">
            <v>-34.5</v>
          </cell>
          <cell r="L19">
            <v>5.54</v>
          </cell>
          <cell r="M19">
            <v>40.04</v>
          </cell>
          <cell r="N19">
            <v>-34.5</v>
          </cell>
          <cell r="O19">
            <v>5.54</v>
          </cell>
          <cell r="P19">
            <v>36.1</v>
          </cell>
          <cell r="Q19">
            <v>-30.560000000000002</v>
          </cell>
          <cell r="R19">
            <v>3.94</v>
          </cell>
          <cell r="S19">
            <v>-34.5</v>
          </cell>
          <cell r="T19">
            <v>0</v>
          </cell>
        </row>
        <row r="20">
          <cell r="C20" t="str">
            <v>EL TELEGRAFO</v>
          </cell>
          <cell r="D20" t="str">
            <v>EL TELEGRAFO</v>
          </cell>
          <cell r="E20">
            <v>46.81</v>
          </cell>
          <cell r="F20">
            <v>42.59</v>
          </cell>
          <cell r="G20">
            <v>4.2199999999999989</v>
          </cell>
          <cell r="H20">
            <v>2.25</v>
          </cell>
          <cell r="I20">
            <v>0.66</v>
          </cell>
          <cell r="J20">
            <v>2.4099999999999997</v>
          </cell>
          <cell r="K20">
            <v>0.21999999999999931</v>
          </cell>
          <cell r="L20">
            <v>47.47</v>
          </cell>
          <cell r="M20">
            <v>47.25</v>
          </cell>
          <cell r="N20">
            <v>0.21999999999999886</v>
          </cell>
          <cell r="O20">
            <v>47.47</v>
          </cell>
          <cell r="P20">
            <v>45</v>
          </cell>
          <cell r="Q20">
            <v>2.4699999999999989</v>
          </cell>
          <cell r="R20">
            <v>2.25</v>
          </cell>
          <cell r="S20">
            <v>0.21999999999999886</v>
          </cell>
          <cell r="T20">
            <v>0</v>
          </cell>
        </row>
        <row r="21">
          <cell r="C21" t="str">
            <v>SANTA BARBARA E.P.</v>
          </cell>
          <cell r="D21" t="str">
            <v>SANTA BARBARA</v>
          </cell>
          <cell r="E21">
            <v>3.9505759999999999</v>
          </cell>
          <cell r="F21">
            <v>3.3461379999999998</v>
          </cell>
          <cell r="G21">
            <v>0.60443800000000003</v>
          </cell>
          <cell r="H21">
            <v>0.39271299999999998</v>
          </cell>
          <cell r="I21">
            <v>0.32099899999999998</v>
          </cell>
          <cell r="J21">
            <v>0.500749</v>
          </cell>
          <cell r="K21">
            <v>3.1974999999999976E-2</v>
          </cell>
          <cell r="L21">
            <v>4.2715749999999995</v>
          </cell>
          <cell r="M21">
            <v>4.2396000000000003</v>
          </cell>
          <cell r="N21">
            <v>3.1974999999999199E-2</v>
          </cell>
          <cell r="O21">
            <v>4.2715749999999995</v>
          </cell>
          <cell r="P21">
            <v>3.8468869999999997</v>
          </cell>
          <cell r="Q21">
            <v>0.42468799999999973</v>
          </cell>
          <cell r="R21">
            <v>0.39271299999999998</v>
          </cell>
          <cell r="S21">
            <v>3.1974999999999754E-2</v>
          </cell>
          <cell r="T21">
            <v>-5.5511151231257827E-16</v>
          </cell>
        </row>
        <row r="22">
          <cell r="C22" t="str">
            <v>ASTINAVE EP</v>
          </cell>
          <cell r="D22" t="str">
            <v>ASTINAVE</v>
          </cell>
          <cell r="E22">
            <v>57.690882999999999</v>
          </cell>
          <cell r="F22">
            <v>55.119042999999998</v>
          </cell>
          <cell r="G22">
            <v>2.5718400000000017</v>
          </cell>
          <cell r="H22">
            <v>1.8367789999999999</v>
          </cell>
          <cell r="I22">
            <v>0.18227599999999999</v>
          </cell>
          <cell r="J22">
            <v>8.0500000000000002E-2</v>
          </cell>
          <cell r="K22">
            <v>0.83683700000000172</v>
          </cell>
          <cell r="L22">
            <v>57.873159000000001</v>
          </cell>
          <cell r="M22">
            <v>57.036321999999998</v>
          </cell>
          <cell r="N22">
            <v>0.83683700000000272</v>
          </cell>
          <cell r="O22">
            <v>57.873159000000001</v>
          </cell>
          <cell r="P22">
            <v>55.199542999999998</v>
          </cell>
          <cell r="Q22">
            <v>2.6736160000000027</v>
          </cell>
          <cell r="R22">
            <v>1.8367789999999999</v>
          </cell>
          <cell r="S22">
            <v>0.83683700000000272</v>
          </cell>
          <cell r="T22">
            <v>0</v>
          </cell>
        </row>
        <row r="23">
          <cell r="C23" t="str">
            <v>TAME EP</v>
          </cell>
          <cell r="D23" t="str">
            <v>TAME</v>
          </cell>
          <cell r="E23">
            <v>280.81</v>
          </cell>
          <cell r="F23">
            <v>258.72000000000003</v>
          </cell>
          <cell r="G23">
            <v>22.089999999999975</v>
          </cell>
          <cell r="H23">
            <v>7.98</v>
          </cell>
          <cell r="I23">
            <v>4.8</v>
          </cell>
          <cell r="J23">
            <v>61.09</v>
          </cell>
          <cell r="K23">
            <v>-42.180000000000028</v>
          </cell>
          <cell r="L23">
            <v>285.61</v>
          </cell>
          <cell r="M23">
            <v>327.79000000000008</v>
          </cell>
          <cell r="N23">
            <v>-42.180000000000064</v>
          </cell>
          <cell r="O23">
            <v>285.61</v>
          </cell>
          <cell r="P23">
            <v>319.81000000000006</v>
          </cell>
          <cell r="Q23">
            <v>-34.200000000000045</v>
          </cell>
          <cell r="R23">
            <v>7.98</v>
          </cell>
          <cell r="S23">
            <v>-42.180000000000049</v>
          </cell>
          <cell r="T23">
            <v>0</v>
          </cell>
        </row>
        <row r="24">
          <cell r="C24" t="str">
            <v xml:space="preserve">UNA </v>
          </cell>
          <cell r="D24" t="str">
            <v>UNA</v>
          </cell>
          <cell r="E24">
            <v>75.53</v>
          </cell>
          <cell r="F24">
            <v>65.819999999999993</v>
          </cell>
          <cell r="G24">
            <v>9.710000000000008</v>
          </cell>
          <cell r="H24">
            <v>1.02</v>
          </cell>
          <cell r="I24">
            <v>1.83</v>
          </cell>
          <cell r="J24">
            <v>17.11</v>
          </cell>
          <cell r="K24">
            <v>-6.589999999999991</v>
          </cell>
          <cell r="L24">
            <v>77.36</v>
          </cell>
          <cell r="M24">
            <v>83.949999999999989</v>
          </cell>
          <cell r="N24">
            <v>-6.5899999999999892</v>
          </cell>
          <cell r="O24">
            <v>77.36</v>
          </cell>
          <cell r="P24">
            <v>82.929999999999993</v>
          </cell>
          <cell r="Q24">
            <v>-5.5699999999999932</v>
          </cell>
          <cell r="R24">
            <v>1.02</v>
          </cell>
          <cell r="S24">
            <v>-6.5899999999999928</v>
          </cell>
          <cell r="T24">
            <v>0</v>
          </cell>
        </row>
        <row r="25">
          <cell r="C25" t="str">
            <v>ENFARMA E.P.</v>
          </cell>
          <cell r="D25" t="str">
            <v>ENFARMA</v>
          </cell>
          <cell r="E25">
            <v>13.86</v>
          </cell>
          <cell r="F25">
            <v>10.84</v>
          </cell>
          <cell r="G25">
            <v>3.0199999999999996</v>
          </cell>
          <cell r="H25">
            <v>0.23</v>
          </cell>
          <cell r="I25">
            <v>0.37</v>
          </cell>
          <cell r="J25">
            <v>4.09</v>
          </cell>
          <cell r="K25">
            <v>-0.93000000000000016</v>
          </cell>
          <cell r="L25">
            <v>14.229999999999999</v>
          </cell>
          <cell r="M25">
            <v>15.16</v>
          </cell>
          <cell r="N25">
            <v>-0.93000000000000149</v>
          </cell>
          <cell r="O25">
            <v>14.229999999999999</v>
          </cell>
          <cell r="P25">
            <v>14.93</v>
          </cell>
          <cell r="Q25">
            <v>-0.70000000000000107</v>
          </cell>
          <cell r="R25">
            <v>0.23</v>
          </cell>
          <cell r="S25">
            <v>-0.93000000000000105</v>
          </cell>
          <cell r="T25">
            <v>0</v>
          </cell>
        </row>
        <row r="26">
          <cell r="C26" t="str">
            <v>EMPRESA PÚBLICA IMPORTADORA</v>
          </cell>
          <cell r="D26" t="str">
            <v>EPI</v>
          </cell>
          <cell r="E26">
            <v>3.5613410000000001</v>
          </cell>
          <cell r="F26">
            <v>2.9459559999999998</v>
          </cell>
          <cell r="G26">
            <v>0.61538500000000029</v>
          </cell>
          <cell r="H26">
            <v>6.4699000000000007E-2</v>
          </cell>
          <cell r="I26">
            <v>1.5169999999999999E-3</v>
          </cell>
          <cell r="J26">
            <v>1.704871</v>
          </cell>
          <cell r="K26">
            <v>-1.1526679999999998</v>
          </cell>
          <cell r="L26">
            <v>3.5628580000000003</v>
          </cell>
          <cell r="M26">
            <v>4.7155259999999997</v>
          </cell>
          <cell r="N26">
            <v>-1.1526679999999994</v>
          </cell>
          <cell r="O26">
            <v>3.5628580000000003</v>
          </cell>
          <cell r="P26">
            <v>4.6508269999999996</v>
          </cell>
          <cell r="Q26">
            <v>-1.0879689999999993</v>
          </cell>
          <cell r="R26">
            <v>6.4699000000000007E-2</v>
          </cell>
          <cell r="S26">
            <v>-1.1526679999999994</v>
          </cell>
          <cell r="T26">
            <v>0</v>
          </cell>
        </row>
        <row r="27">
          <cell r="C27" t="str">
            <v>FERROCARRILES DEL ECUADOR EP</v>
          </cell>
          <cell r="D27" t="str">
            <v>FERROCARRILES</v>
          </cell>
          <cell r="E27">
            <v>14</v>
          </cell>
          <cell r="F27">
            <v>12.7</v>
          </cell>
          <cell r="G27">
            <v>1.3000000000000007</v>
          </cell>
          <cell r="H27">
            <v>7</v>
          </cell>
          <cell r="I27">
            <v>1.1200000000000001</v>
          </cell>
          <cell r="J27">
            <v>9.8000000000000007</v>
          </cell>
          <cell r="K27">
            <v>-14.379999999999999</v>
          </cell>
          <cell r="L27">
            <v>15.120000000000001</v>
          </cell>
          <cell r="M27">
            <v>29.5</v>
          </cell>
          <cell r="N27">
            <v>-14.379999999999999</v>
          </cell>
          <cell r="O27">
            <v>15.120000000000001</v>
          </cell>
          <cell r="P27">
            <v>22.5</v>
          </cell>
          <cell r="Q27">
            <v>-7.379999999999999</v>
          </cell>
          <cell r="R27">
            <v>7</v>
          </cell>
          <cell r="S27">
            <v>-14.379999999999999</v>
          </cell>
          <cell r="T27">
            <v>0</v>
          </cell>
        </row>
        <row r="28">
          <cell r="C28" t="str">
            <v>EMPRESA PUBLICA CEMENTERA DEL ECUADOR</v>
          </cell>
          <cell r="D28" t="str">
            <v>EPCE</v>
          </cell>
          <cell r="E28">
            <v>0.88129800000000003</v>
          </cell>
          <cell r="F28">
            <v>0.35981600000000002</v>
          </cell>
          <cell r="G28">
            <v>0.521482</v>
          </cell>
          <cell r="H28">
            <v>0.143154</v>
          </cell>
          <cell r="I28">
            <v>16.432312</v>
          </cell>
          <cell r="J28">
            <v>3.40259</v>
          </cell>
          <cell r="K28">
            <v>13.408049999999999</v>
          </cell>
          <cell r="L28">
            <v>17.313610000000001</v>
          </cell>
          <cell r="M28">
            <v>3.9055599999999999</v>
          </cell>
          <cell r="N28">
            <v>13.408050000000001</v>
          </cell>
          <cell r="O28">
            <v>17.313610000000001</v>
          </cell>
          <cell r="P28">
            <v>3.7624059999999999</v>
          </cell>
          <cell r="Q28">
            <v>13.551204</v>
          </cell>
          <cell r="R28">
            <v>0.143154</v>
          </cell>
          <cell r="S28">
            <v>13.408049999999999</v>
          </cell>
          <cell r="T28">
            <v>0</v>
          </cell>
        </row>
        <row r="29">
          <cell r="C29" t="str">
            <v>INFRAESTRUCTURAS PESQUERAS DEL ECUADOR EP</v>
          </cell>
          <cell r="D29" t="str">
            <v>IPEEP</v>
          </cell>
          <cell r="E29">
            <v>0.159</v>
          </cell>
          <cell r="F29">
            <v>2.948</v>
          </cell>
          <cell r="G29">
            <v>-2.7890000000000001</v>
          </cell>
          <cell r="H29">
            <v>0.14299999999999999</v>
          </cell>
          <cell r="I29">
            <v>6.0000000000000001E-3</v>
          </cell>
          <cell r="J29">
            <v>1.806</v>
          </cell>
          <cell r="K29">
            <v>-4.7320000000000002</v>
          </cell>
          <cell r="L29">
            <v>0.16500000000000001</v>
          </cell>
          <cell r="M29">
            <v>4.8970000000000002</v>
          </cell>
          <cell r="N29">
            <v>-4.7320000000000002</v>
          </cell>
          <cell r="O29">
            <v>0.16500000000000001</v>
          </cell>
          <cell r="P29">
            <v>4.7539999999999996</v>
          </cell>
          <cell r="Q29">
            <v>-4.5889999999999995</v>
          </cell>
          <cell r="R29">
            <v>0.14299999999999999</v>
          </cell>
          <cell r="S29">
            <v>-4.7319999999999993</v>
          </cell>
          <cell r="T29">
            <v>0</v>
          </cell>
        </row>
        <row r="30">
          <cell r="C30" t="str">
            <v>FABREC EP</v>
          </cell>
          <cell r="D30" t="str">
            <v>FABREC</v>
          </cell>
          <cell r="E30">
            <v>0.82821800000000001</v>
          </cell>
          <cell r="F30">
            <v>7.8059719999999997</v>
          </cell>
          <cell r="G30">
            <v>-6.977754</v>
          </cell>
          <cell r="H30">
            <v>0.99818099999999998</v>
          </cell>
          <cell r="I30">
            <v>4.2463230000000003</v>
          </cell>
          <cell r="J30">
            <v>2.0000000000000002E-5</v>
          </cell>
          <cell r="K30">
            <v>-3.7296319999999996</v>
          </cell>
          <cell r="L30">
            <v>5.074541</v>
          </cell>
          <cell r="M30">
            <v>8.8041729999999987</v>
          </cell>
          <cell r="N30">
            <v>-3.7296319999999987</v>
          </cell>
          <cell r="O30">
            <v>5.074541</v>
          </cell>
          <cell r="P30">
            <v>7.8059919999999998</v>
          </cell>
          <cell r="Q30">
            <v>-2.7314509999999999</v>
          </cell>
          <cell r="R30">
            <v>0.99818099999999998</v>
          </cell>
          <cell r="S30">
            <v>-3.7296319999999996</v>
          </cell>
          <cell r="T30">
            <v>0</v>
          </cell>
        </row>
        <row r="31">
          <cell r="C31" t="str">
            <v xml:space="preserve">TOTAL </v>
          </cell>
          <cell r="E31">
            <v>14208.502825999998</v>
          </cell>
          <cell r="F31">
            <v>13580.345955000001</v>
          </cell>
          <cell r="G31">
            <v>628.15687099999968</v>
          </cell>
          <cell r="H31">
            <v>1763.8611060000003</v>
          </cell>
          <cell r="I31">
            <v>198.066407</v>
          </cell>
          <cell r="J31">
            <v>404.40697999999992</v>
          </cell>
          <cell r="K31">
            <v>-1342.0448080000001</v>
          </cell>
          <cell r="L31">
            <v>14406.569233</v>
          </cell>
          <cell r="M31">
            <v>15748.614041000004</v>
          </cell>
          <cell r="N31">
            <v>-1342.0448079999999</v>
          </cell>
          <cell r="O31">
            <v>14406.569233</v>
          </cell>
          <cell r="P31">
            <v>13984.752934999999</v>
          </cell>
          <cell r="Q31">
            <v>421.81629799999996</v>
          </cell>
          <cell r="R31">
            <v>1763.8611060000003</v>
          </cell>
          <cell r="S31">
            <v>-1342.0448079999999</v>
          </cell>
          <cell r="T31">
            <v>-2.8976820942716586E-14</v>
          </cell>
        </row>
      </sheetData>
      <sheetData sheetId="2">
        <row r="4">
          <cell r="D4" t="str">
            <v>EMPRESAS</v>
          </cell>
          <cell r="E4" t="str">
            <v>ACTIVOS CORRIENTES</v>
          </cell>
          <cell r="F4" t="str">
            <v>ACTIVOS NO CORRIENTES</v>
          </cell>
          <cell r="G4" t="str">
            <v>TOTAL ACTIVOS</v>
          </cell>
          <cell r="H4" t="str">
            <v>PASIVOS CORRIENTES</v>
          </cell>
          <cell r="I4" t="str">
            <v>PASIVOS NO CORRIENTES</v>
          </cell>
          <cell r="J4" t="str">
            <v xml:space="preserve">TOTAL PASIVO </v>
          </cell>
          <cell r="K4" t="str">
            <v>PATRIMONIO</v>
          </cell>
          <cell r="L4" t="str">
            <v xml:space="preserve">COMPROBACIÓN </v>
          </cell>
        </row>
        <row r="5">
          <cell r="D5" t="str">
            <v>PETROECUADOR EP</v>
          </cell>
          <cell r="E5">
            <v>2820</v>
          </cell>
          <cell r="F5">
            <v>6928</v>
          </cell>
          <cell r="G5">
            <v>9748</v>
          </cell>
          <cell r="H5">
            <v>2474</v>
          </cell>
          <cell r="I5">
            <v>2083</v>
          </cell>
          <cell r="J5">
            <v>4557</v>
          </cell>
          <cell r="K5">
            <v>5191</v>
          </cell>
          <cell r="L5">
            <v>0</v>
          </cell>
        </row>
        <row r="6">
          <cell r="D6" t="str">
            <v>PETROAMAZONAS EP</v>
          </cell>
          <cell r="E6">
            <v>649.5</v>
          </cell>
          <cell r="F6">
            <v>11909.35</v>
          </cell>
          <cell r="G6">
            <v>12558.85</v>
          </cell>
          <cell r="H6">
            <v>2288.63</v>
          </cell>
          <cell r="I6">
            <v>288.43</v>
          </cell>
          <cell r="J6">
            <v>2577.06</v>
          </cell>
          <cell r="K6">
            <v>9981.7900000000009</v>
          </cell>
          <cell r="L6">
            <v>0</v>
          </cell>
        </row>
        <row r="7">
          <cell r="D7" t="str">
            <v>FLOPEC EP</v>
          </cell>
          <cell r="E7">
            <v>228.41</v>
          </cell>
          <cell r="F7">
            <v>266.58</v>
          </cell>
          <cell r="G7">
            <v>494.99</v>
          </cell>
          <cell r="H7">
            <v>103.83</v>
          </cell>
          <cell r="I7">
            <v>47.55</v>
          </cell>
          <cell r="J7">
            <v>151.38</v>
          </cell>
          <cell r="K7">
            <v>343.61</v>
          </cell>
          <cell r="L7">
            <v>0</v>
          </cell>
        </row>
        <row r="8">
          <cell r="D8" t="str">
            <v>EMPRESA NACIONAL MINERA ENAMI EP</v>
          </cell>
          <cell r="E8">
            <v>0.2</v>
          </cell>
          <cell r="F8">
            <v>26.13</v>
          </cell>
          <cell r="G8">
            <v>26.33</v>
          </cell>
          <cell r="H8">
            <v>0.25</v>
          </cell>
          <cell r="I8">
            <v>0</v>
          </cell>
          <cell r="J8">
            <v>0.25</v>
          </cell>
          <cell r="K8">
            <v>26.08</v>
          </cell>
          <cell r="L8">
            <v>0</v>
          </cell>
        </row>
        <row r="9">
          <cell r="D9" t="str">
            <v>CELEC EP</v>
          </cell>
          <cell r="E9">
            <v>996.93</v>
          </cell>
          <cell r="F9">
            <v>11266.67</v>
          </cell>
          <cell r="G9">
            <v>12263.6</v>
          </cell>
          <cell r="H9">
            <v>654.22</v>
          </cell>
          <cell r="I9">
            <v>2270.7600000000002</v>
          </cell>
          <cell r="J9">
            <v>2924.9800000000005</v>
          </cell>
          <cell r="K9">
            <v>9338.6200000000008</v>
          </cell>
          <cell r="L9">
            <v>0</v>
          </cell>
        </row>
        <row r="10">
          <cell r="D10" t="str">
            <v>CNEL EP</v>
          </cell>
          <cell r="E10">
            <v>946.3</v>
          </cell>
          <cell r="F10">
            <v>1421.3</v>
          </cell>
          <cell r="G10">
            <v>2367.6</v>
          </cell>
          <cell r="H10">
            <v>715.7</v>
          </cell>
          <cell r="I10">
            <v>253.7</v>
          </cell>
          <cell r="J10">
            <v>969.40000000000009</v>
          </cell>
          <cell r="K10">
            <v>1398.2</v>
          </cell>
          <cell r="L10">
            <v>0</v>
          </cell>
        </row>
        <row r="11">
          <cell r="D11" t="str">
            <v>CORREOS DEL ECUADOR EP</v>
          </cell>
          <cell r="E11">
            <v>9.68</v>
          </cell>
          <cell r="F11">
            <v>31.57</v>
          </cell>
          <cell r="G11">
            <v>41.25</v>
          </cell>
          <cell r="H11">
            <v>5.37</v>
          </cell>
          <cell r="I11">
            <v>8.5299999999999994</v>
          </cell>
          <cell r="J11">
            <v>13.899999999999999</v>
          </cell>
          <cell r="K11">
            <v>27.35</v>
          </cell>
          <cell r="L11">
            <v>0</v>
          </cell>
        </row>
        <row r="12">
          <cell r="D12" t="str">
            <v>CNT EP</v>
          </cell>
          <cell r="E12">
            <v>543.54999999999995</v>
          </cell>
          <cell r="F12">
            <v>1580.12</v>
          </cell>
          <cell r="G12">
            <v>2123.67</v>
          </cell>
          <cell r="H12">
            <v>213.08</v>
          </cell>
          <cell r="I12">
            <v>98.72</v>
          </cell>
          <cell r="J12">
            <v>311.8</v>
          </cell>
          <cell r="K12">
            <v>1811.87</v>
          </cell>
          <cell r="L12">
            <v>0</v>
          </cell>
        </row>
        <row r="13">
          <cell r="D13" t="str">
            <v>ECUADOR ESTRATÉGICO EP</v>
          </cell>
          <cell r="E13">
            <v>143.08000000000001</v>
          </cell>
          <cell r="F13">
            <v>73.92</v>
          </cell>
          <cell r="G13">
            <v>217</v>
          </cell>
          <cell r="H13">
            <v>53.21</v>
          </cell>
          <cell r="I13">
            <v>0</v>
          </cell>
          <cell r="J13">
            <v>53.21</v>
          </cell>
          <cell r="K13">
            <v>163.79</v>
          </cell>
          <cell r="L13">
            <v>0</v>
          </cell>
        </row>
        <row r="14">
          <cell r="D14" t="str">
            <v>AZEDE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</row>
        <row r="15">
          <cell r="D15" t="str">
            <v>EMPRESA PÚBLICA DEL AGUA</v>
          </cell>
          <cell r="E15">
            <v>22.93</v>
          </cell>
          <cell r="F15">
            <v>920.03</v>
          </cell>
          <cell r="G15">
            <v>942.95999999999992</v>
          </cell>
          <cell r="H15">
            <v>0</v>
          </cell>
          <cell r="I15">
            <v>0</v>
          </cell>
          <cell r="J15">
            <v>0</v>
          </cell>
          <cell r="K15">
            <v>942.96</v>
          </cell>
          <cell r="L15">
            <v>0</v>
          </cell>
        </row>
        <row r="16">
          <cell r="D16" t="str">
            <v>EP PARQUES URBANOS Y ESPACIOS PÚBLICOS EP</v>
          </cell>
          <cell r="E16">
            <v>185.87746999999999</v>
          </cell>
          <cell r="F16">
            <v>85.813310000000001</v>
          </cell>
          <cell r="G16">
            <v>271.69078000000002</v>
          </cell>
          <cell r="H16">
            <v>10.804220000000001</v>
          </cell>
          <cell r="I16">
            <v>1.8412900000000001</v>
          </cell>
          <cell r="J16">
            <v>12.645510000000002</v>
          </cell>
          <cell r="K16">
            <v>259.04527000000002</v>
          </cell>
          <cell r="L16">
            <v>0</v>
          </cell>
        </row>
        <row r="17">
          <cell r="D17" t="str">
            <v>EMPRESA NACIONAL DE HÁBITAT Y VIVIENDA EP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D18" t="str">
            <v>CENTROS DE ENTRENAMIENTO DE ALTO RENDIMIENTO EP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</row>
        <row r="19">
          <cell r="D19" t="str">
            <v>YACHAY E.P.</v>
          </cell>
          <cell r="E19">
            <v>92.514120000000005</v>
          </cell>
          <cell r="F19">
            <v>10.74944</v>
          </cell>
          <cell r="G19">
            <v>103.26356000000001</v>
          </cell>
          <cell r="H19">
            <v>14.07002</v>
          </cell>
          <cell r="I19">
            <v>0</v>
          </cell>
          <cell r="J19">
            <v>14.07002</v>
          </cell>
          <cell r="K19">
            <v>89.193539999999999</v>
          </cell>
          <cell r="L19">
            <v>0</v>
          </cell>
        </row>
        <row r="20">
          <cell r="D20" t="str">
            <v xml:space="preserve">RTVECUADOR E.P. </v>
          </cell>
          <cell r="E20">
            <v>11.67</v>
          </cell>
          <cell r="F20">
            <v>31.73</v>
          </cell>
          <cell r="G20">
            <v>43.4</v>
          </cell>
          <cell r="H20">
            <v>5.32</v>
          </cell>
          <cell r="I20">
            <v>11.04</v>
          </cell>
          <cell r="J20">
            <v>16.36</v>
          </cell>
          <cell r="K20">
            <v>27.04</v>
          </cell>
          <cell r="L20">
            <v>0</v>
          </cell>
        </row>
        <row r="21">
          <cell r="D21" t="str">
            <v>EL TELEGRAFO</v>
          </cell>
          <cell r="G21">
            <v>0</v>
          </cell>
          <cell r="J21">
            <v>0</v>
          </cell>
          <cell r="L21">
            <v>0</v>
          </cell>
        </row>
        <row r="22">
          <cell r="D22" t="str">
            <v>SANTA BARBARA E.P.</v>
          </cell>
          <cell r="E22">
            <v>7.3256500000000004</v>
          </cell>
          <cell r="F22">
            <v>1.7366550000000001</v>
          </cell>
          <cell r="G22">
            <v>9.0623050000000003</v>
          </cell>
          <cell r="H22">
            <v>4.9879790000000002</v>
          </cell>
          <cell r="I22">
            <v>0.28365000000000001</v>
          </cell>
          <cell r="J22">
            <v>5.2716289999999999</v>
          </cell>
          <cell r="K22">
            <v>3.7906759999999999</v>
          </cell>
          <cell r="L22">
            <v>0</v>
          </cell>
        </row>
        <row r="23">
          <cell r="D23" t="str">
            <v>ASTINAVE EP</v>
          </cell>
          <cell r="E23">
            <v>21.658182</v>
          </cell>
          <cell r="F23">
            <v>17.899999999999999</v>
          </cell>
          <cell r="G23">
            <v>39.558182000000002</v>
          </cell>
          <cell r="H23">
            <v>10.934634000000001</v>
          </cell>
          <cell r="I23">
            <v>0.5</v>
          </cell>
          <cell r="J23">
            <v>11.434634000000001</v>
          </cell>
          <cell r="K23">
            <v>28.123548</v>
          </cell>
          <cell r="L23">
            <v>0</v>
          </cell>
        </row>
        <row r="24">
          <cell r="D24" t="str">
            <v>TAME EP</v>
          </cell>
          <cell r="E24">
            <v>60.819999999999993</v>
          </cell>
          <cell r="F24">
            <v>155.04999999999998</v>
          </cell>
          <cell r="G24">
            <v>215.86999999999998</v>
          </cell>
          <cell r="H24">
            <v>212.86</v>
          </cell>
          <cell r="I24">
            <v>88.92</v>
          </cell>
          <cell r="J24">
            <v>301.78000000000003</v>
          </cell>
          <cell r="K24">
            <v>-86.04</v>
          </cell>
          <cell r="L24">
            <v>-0.12999999999996703</v>
          </cell>
        </row>
        <row r="25">
          <cell r="D25" t="str">
            <v xml:space="preserve">UNA </v>
          </cell>
          <cell r="E25">
            <v>67.41</v>
          </cell>
          <cell r="F25">
            <v>79.41</v>
          </cell>
          <cell r="G25">
            <v>146.82</v>
          </cell>
          <cell r="H25">
            <v>8.19</v>
          </cell>
          <cell r="I25">
            <v>7.0000000000000007E-2</v>
          </cell>
          <cell r="J25">
            <v>8.26</v>
          </cell>
          <cell r="K25">
            <v>138.56</v>
          </cell>
          <cell r="L25">
            <v>0</v>
          </cell>
        </row>
        <row r="26">
          <cell r="D26" t="str">
            <v>ENFARMA E.P.</v>
          </cell>
          <cell r="E26">
            <v>15.01</v>
          </cell>
          <cell r="F26">
            <v>16.09</v>
          </cell>
          <cell r="G26">
            <v>31.1</v>
          </cell>
          <cell r="H26">
            <v>18.260000000000002</v>
          </cell>
          <cell r="I26">
            <v>2.67</v>
          </cell>
          <cell r="J26">
            <v>20.93</v>
          </cell>
          <cell r="K26">
            <v>10.17</v>
          </cell>
          <cell r="L26">
            <v>0</v>
          </cell>
        </row>
        <row r="27">
          <cell r="D27" t="str">
            <v>EMPRESA PÚBLICA IMPORTADORA</v>
          </cell>
          <cell r="E27">
            <v>3.3195250000000001</v>
          </cell>
          <cell r="F27">
            <v>0.69759099999999996</v>
          </cell>
          <cell r="G27">
            <v>4.0171159999999997</v>
          </cell>
          <cell r="H27">
            <v>0.11415400000000001</v>
          </cell>
          <cell r="I27">
            <v>1.9</v>
          </cell>
          <cell r="J27">
            <v>2.014154</v>
          </cell>
          <cell r="K27">
            <v>2.0029599999999999</v>
          </cell>
          <cell r="L27">
            <v>-2.0000000002795559E-6</v>
          </cell>
        </row>
        <row r="28">
          <cell r="D28" t="str">
            <v>FERROCARRILES DEL ECUADOR EP</v>
          </cell>
          <cell r="E28">
            <v>24</v>
          </cell>
          <cell r="F28">
            <v>395</v>
          </cell>
          <cell r="G28">
            <v>419</v>
          </cell>
          <cell r="H28">
            <v>2</v>
          </cell>
          <cell r="I28">
            <v>0</v>
          </cell>
          <cell r="J28">
            <v>2</v>
          </cell>
          <cell r="K28">
            <v>417</v>
          </cell>
          <cell r="L28">
            <v>0</v>
          </cell>
        </row>
        <row r="29">
          <cell r="D29" t="str">
            <v>EMPRESA PUBLICA CEMENTERA DEL ECUADOR</v>
          </cell>
          <cell r="E29">
            <v>6.0043569999999997</v>
          </cell>
          <cell r="F29">
            <v>150.59303399999999</v>
          </cell>
          <cell r="G29">
            <v>156.59739099999999</v>
          </cell>
          <cell r="H29">
            <v>0.41577900000000001</v>
          </cell>
          <cell r="I29">
            <v>0</v>
          </cell>
          <cell r="J29">
            <v>0.41577900000000001</v>
          </cell>
          <cell r="K29">
            <v>156.181613</v>
          </cell>
          <cell r="L29">
            <v>9.9999999747524271E-7</v>
          </cell>
        </row>
        <row r="30">
          <cell r="D30" t="str">
            <v>INFRAESTRUCTURAS PESQUERAS DEL ECUADOR EP</v>
          </cell>
          <cell r="E30">
            <v>1.0900000000000001</v>
          </cell>
          <cell r="F30">
            <v>10.337999999999999</v>
          </cell>
          <cell r="G30">
            <v>11.427999999999999</v>
          </cell>
          <cell r="H30">
            <v>7.8E-2</v>
          </cell>
          <cell r="I30">
            <v>0</v>
          </cell>
          <cell r="J30">
            <v>7.8E-2</v>
          </cell>
          <cell r="K30">
            <v>11.349</v>
          </cell>
          <cell r="L30">
            <v>-9.9999999999944578E-4</v>
          </cell>
        </row>
        <row r="31">
          <cell r="D31" t="str">
            <v>FABREC EP</v>
          </cell>
          <cell r="E31">
            <v>23.634077999999999</v>
          </cell>
          <cell r="F31">
            <v>42.291494</v>
          </cell>
          <cell r="G31">
            <v>65.925572000000003</v>
          </cell>
          <cell r="H31">
            <v>28.812785999999999</v>
          </cell>
          <cell r="I31">
            <v>23.495269</v>
          </cell>
          <cell r="J31">
            <v>52.308054999999996</v>
          </cell>
          <cell r="K31">
            <v>13.617516</v>
          </cell>
          <cell r="L31">
            <v>-1.0000000116860974E-6</v>
          </cell>
        </row>
        <row r="32">
          <cell r="D32" t="str">
            <v xml:space="preserve">TOTAL </v>
          </cell>
          <cell r="E32">
            <v>6880.9133820000006</v>
          </cell>
          <cell r="F32">
            <v>35421.069523999999</v>
          </cell>
          <cell r="G32">
            <v>42301.982906000005</v>
          </cell>
          <cell r="H32">
            <v>6825.1375720000005</v>
          </cell>
          <cell r="I32">
            <v>5181.4102089999997</v>
          </cell>
          <cell r="J32">
            <v>12006.547780999999</v>
          </cell>
          <cell r="K32">
            <v>30295.304122999998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A1" t="str">
            <v>EMPRESAS PÚBLICAS</v>
          </cell>
          <cell r="B1" t="str">
            <v>ACTIVO</v>
          </cell>
          <cell r="C1" t="str">
            <v>PUESTO</v>
          </cell>
        </row>
        <row r="2">
          <cell r="A2" t="str">
            <v>PETROAMAZONAS EP</v>
          </cell>
          <cell r="B2">
            <v>12558.85</v>
          </cell>
          <cell r="C2">
            <v>1</v>
          </cell>
        </row>
        <row r="3">
          <cell r="A3" t="str">
            <v>CELEC EP</v>
          </cell>
          <cell r="B3">
            <v>12263.6</v>
          </cell>
          <cell r="C3">
            <v>2</v>
          </cell>
        </row>
        <row r="4">
          <cell r="A4" t="str">
            <v>PETROECUADOR EP</v>
          </cell>
          <cell r="B4">
            <v>9748</v>
          </cell>
          <cell r="C4">
            <v>3</v>
          </cell>
        </row>
        <row r="5">
          <cell r="A5" t="str">
            <v>CNEL EP</v>
          </cell>
          <cell r="B5">
            <v>2367.6</v>
          </cell>
          <cell r="C5">
            <v>4</v>
          </cell>
        </row>
        <row r="6">
          <cell r="A6" t="str">
            <v>CNT EP</v>
          </cell>
          <cell r="B6">
            <v>2123.67</v>
          </cell>
          <cell r="C6">
            <v>5</v>
          </cell>
        </row>
        <row r="7">
          <cell r="A7" t="str">
            <v>FLOPEC EP</v>
          </cell>
          <cell r="B7">
            <v>494.99</v>
          </cell>
          <cell r="C7">
            <v>6</v>
          </cell>
        </row>
        <row r="8">
          <cell r="A8" t="str">
            <v>EMPRESA PÚBLICA DEL AGUA</v>
          </cell>
          <cell r="B8">
            <v>942.95999999999992</v>
          </cell>
          <cell r="C8">
            <v>7</v>
          </cell>
        </row>
        <row r="9">
          <cell r="A9" t="str">
            <v>FERROCARRILES DEL ECUADOR EP</v>
          </cell>
          <cell r="B9">
            <v>419</v>
          </cell>
          <cell r="C9">
            <v>8</v>
          </cell>
        </row>
        <row r="10">
          <cell r="A10" t="str">
            <v>EP PARQUES URBANOS Y ESPACIOS PÚBLICOS EP</v>
          </cell>
          <cell r="B10">
            <v>271.69078000000002</v>
          </cell>
          <cell r="C10">
            <v>9</v>
          </cell>
        </row>
        <row r="11">
          <cell r="A11" t="str">
            <v>TAME EP</v>
          </cell>
          <cell r="B11">
            <v>215.86999999999998</v>
          </cell>
          <cell r="C11">
            <v>10</v>
          </cell>
        </row>
        <row r="12">
          <cell r="A12" t="str">
            <v>ECUADOR ESTRATÉGICO EP</v>
          </cell>
          <cell r="B12">
            <v>217</v>
          </cell>
          <cell r="C12">
            <v>11</v>
          </cell>
        </row>
        <row r="13">
          <cell r="A13" t="str">
            <v xml:space="preserve">UNA </v>
          </cell>
          <cell r="B13">
            <v>146.82</v>
          </cell>
          <cell r="C13">
            <v>12</v>
          </cell>
        </row>
        <row r="14">
          <cell r="A14" t="str">
            <v>YACHAY E.P.</v>
          </cell>
          <cell r="B14">
            <v>103.26356000000001</v>
          </cell>
          <cell r="C14">
            <v>13</v>
          </cell>
        </row>
        <row r="15">
          <cell r="A15" t="str">
            <v>EL TELEGRAFO</v>
          </cell>
          <cell r="B15">
            <v>0</v>
          </cell>
          <cell r="C15">
            <v>14</v>
          </cell>
        </row>
        <row r="16">
          <cell r="A16" t="str">
            <v>FABREC EP</v>
          </cell>
          <cell r="B16">
            <v>65.925572000000003</v>
          </cell>
          <cell r="C16">
            <v>15</v>
          </cell>
        </row>
        <row r="17">
          <cell r="A17" t="str">
            <v>ASTINAVE EP</v>
          </cell>
          <cell r="B17">
            <v>39.558182000000002</v>
          </cell>
          <cell r="C17">
            <v>16</v>
          </cell>
        </row>
        <row r="18">
          <cell r="A18" t="str">
            <v>CORREOS DEL ECUADOR EP</v>
          </cell>
          <cell r="B18">
            <v>41.25</v>
          </cell>
          <cell r="C18">
            <v>17</v>
          </cell>
        </row>
        <row r="19">
          <cell r="A19" t="str">
            <v>ENFARMA E.P.</v>
          </cell>
          <cell r="B19">
            <v>31.1</v>
          </cell>
          <cell r="C19">
            <v>18</v>
          </cell>
        </row>
        <row r="20">
          <cell r="A20" t="str">
            <v xml:space="preserve">RTVECUADOR E.P. </v>
          </cell>
          <cell r="B20">
            <v>43.4</v>
          </cell>
          <cell r="C20">
            <v>19</v>
          </cell>
        </row>
        <row r="21">
          <cell r="A21" t="str">
            <v>EMPRESA PUBLICA CEMENTERA DEL ECUADOR</v>
          </cell>
          <cell r="B21">
            <v>156.59739099999999</v>
          </cell>
          <cell r="C21">
            <v>20</v>
          </cell>
        </row>
        <row r="22">
          <cell r="A22" t="str">
            <v>EMPRESA NACIONAL MINERA ENAMI EP</v>
          </cell>
          <cell r="B22">
            <v>26.33</v>
          </cell>
          <cell r="C22">
            <v>21</v>
          </cell>
        </row>
        <row r="23">
          <cell r="A23" t="str">
            <v>SANTA BARBARA E.P.</v>
          </cell>
          <cell r="B23">
            <v>9.0623050000000003</v>
          </cell>
          <cell r="C23">
            <v>22</v>
          </cell>
        </row>
        <row r="24">
          <cell r="A24" t="str">
            <v>EMPRESA PÚBLICA IMPORTADORA</v>
          </cell>
          <cell r="B24">
            <v>4.0171159999999997</v>
          </cell>
          <cell r="C24">
            <v>23</v>
          </cell>
        </row>
        <row r="25">
          <cell r="A25" t="str">
            <v>INFRAESTRUCTURAS PESQUERAS DEL ECUADOR EP</v>
          </cell>
          <cell r="B25">
            <v>11.427999999999999</v>
          </cell>
          <cell r="C25">
            <v>24</v>
          </cell>
        </row>
      </sheetData>
      <sheetData sheetId="9">
        <row r="1">
          <cell r="A1" t="str">
            <v>EMPRESAS PÚBLICAS</v>
          </cell>
          <cell r="B1" t="str">
            <v>PATRIMONIO</v>
          </cell>
          <cell r="C1" t="str">
            <v>PUESTO</v>
          </cell>
        </row>
        <row r="2">
          <cell r="A2" t="str">
            <v>PETROAMAZONAS EP</v>
          </cell>
          <cell r="B2">
            <v>9981.7900000000009</v>
          </cell>
          <cell r="C2">
            <v>1</v>
          </cell>
        </row>
        <row r="3">
          <cell r="A3" t="str">
            <v>CELEC EP</v>
          </cell>
          <cell r="B3">
            <v>9338.6200000000008</v>
          </cell>
          <cell r="C3">
            <v>2</v>
          </cell>
        </row>
        <row r="4">
          <cell r="A4" t="str">
            <v>PETROECUADOR EP</v>
          </cell>
          <cell r="B4">
            <v>5191</v>
          </cell>
          <cell r="C4">
            <v>3</v>
          </cell>
        </row>
        <row r="5">
          <cell r="A5" t="str">
            <v>CNT EP</v>
          </cell>
          <cell r="B5">
            <v>1811.87</v>
          </cell>
          <cell r="C5">
            <v>4</v>
          </cell>
        </row>
        <row r="6">
          <cell r="A6" t="str">
            <v>CNEL EP</v>
          </cell>
          <cell r="B6">
            <v>1398.2</v>
          </cell>
          <cell r="C6">
            <v>5</v>
          </cell>
        </row>
        <row r="7">
          <cell r="A7" t="str">
            <v>EMPRESA PÚBLICA DEL AGUA</v>
          </cell>
          <cell r="B7">
            <v>942.96</v>
          </cell>
          <cell r="C7">
            <v>6</v>
          </cell>
        </row>
        <row r="8">
          <cell r="A8" t="str">
            <v>FLOPEC EP</v>
          </cell>
          <cell r="B8">
            <v>343.61</v>
          </cell>
          <cell r="C8">
            <v>7</v>
          </cell>
        </row>
        <row r="9">
          <cell r="A9" t="str">
            <v>FERROCARRILES DEL ECUADOR EP</v>
          </cell>
          <cell r="B9">
            <v>417</v>
          </cell>
          <cell r="C9">
            <v>8</v>
          </cell>
        </row>
        <row r="10">
          <cell r="A10" t="str">
            <v>EP PARQUES URBANOS Y ESPACIOS PÚBLICOS EP</v>
          </cell>
          <cell r="B10">
            <v>259.04527000000002</v>
          </cell>
          <cell r="C10">
            <v>9</v>
          </cell>
        </row>
        <row r="11">
          <cell r="A11" t="str">
            <v>ECUADOR ESTRATÉGICO EP</v>
          </cell>
          <cell r="B11">
            <v>163.79</v>
          </cell>
          <cell r="C11">
            <v>10</v>
          </cell>
        </row>
        <row r="12">
          <cell r="A12" t="str">
            <v xml:space="preserve">UNA </v>
          </cell>
          <cell r="B12">
            <v>138.56</v>
          </cell>
          <cell r="C12">
            <v>11</v>
          </cell>
        </row>
        <row r="13">
          <cell r="A13" t="str">
            <v>YACHAY E.P.</v>
          </cell>
          <cell r="B13">
            <v>89.193539999999999</v>
          </cell>
          <cell r="C13">
            <v>12</v>
          </cell>
        </row>
        <row r="14">
          <cell r="A14" t="str">
            <v>EMPRESA PUBLICA CEMENTERA DEL ECUADOR</v>
          </cell>
          <cell r="B14">
            <v>156.181613</v>
          </cell>
          <cell r="C14">
            <v>13</v>
          </cell>
        </row>
        <row r="15">
          <cell r="A15" t="str">
            <v>CORREOS DEL ECUADOR EP</v>
          </cell>
          <cell r="B15">
            <v>27.35</v>
          </cell>
          <cell r="C15">
            <v>14</v>
          </cell>
        </row>
        <row r="16">
          <cell r="A16" t="str">
            <v>ASTINAVE EP</v>
          </cell>
          <cell r="B16">
            <v>28.123548</v>
          </cell>
          <cell r="C16">
            <v>15</v>
          </cell>
        </row>
        <row r="17">
          <cell r="A17" t="str">
            <v xml:space="preserve">RTVECUADOR E.P. </v>
          </cell>
          <cell r="B17">
            <v>27.04</v>
          </cell>
          <cell r="C17">
            <v>16</v>
          </cell>
        </row>
        <row r="18">
          <cell r="A18" t="str">
            <v>EL TELEGRAFO</v>
          </cell>
          <cell r="B18">
            <v>0</v>
          </cell>
          <cell r="C18">
            <v>17</v>
          </cell>
        </row>
        <row r="19">
          <cell r="A19" t="str">
            <v>EMPRESA NACIONAL MINERA ENAMI EP</v>
          </cell>
          <cell r="B19">
            <v>26.08</v>
          </cell>
          <cell r="C19">
            <v>18</v>
          </cell>
        </row>
        <row r="20">
          <cell r="A20" t="str">
            <v>FABREC EP</v>
          </cell>
          <cell r="B20">
            <v>13.617516</v>
          </cell>
          <cell r="C20">
            <v>19</v>
          </cell>
        </row>
        <row r="21">
          <cell r="A21" t="str">
            <v>ENFARMA E.P.</v>
          </cell>
          <cell r="B21">
            <v>10.17</v>
          </cell>
          <cell r="C21">
            <v>20</v>
          </cell>
        </row>
        <row r="22">
          <cell r="A22" t="str">
            <v>SANTA BARBARA E.P.</v>
          </cell>
          <cell r="B22">
            <v>3.7906759999999999</v>
          </cell>
          <cell r="C22">
            <v>21</v>
          </cell>
        </row>
        <row r="23">
          <cell r="A23" t="str">
            <v>INFRAESTRUCTURAS PESQUERAS DEL ECUADOR EP</v>
          </cell>
          <cell r="B23">
            <v>11.349</v>
          </cell>
          <cell r="C23">
            <v>22</v>
          </cell>
        </row>
        <row r="24">
          <cell r="A24" t="str">
            <v>EMPRESA PÚBLICA IMPORTADORA</v>
          </cell>
          <cell r="B24">
            <v>2.0029599999999999</v>
          </cell>
          <cell r="C24">
            <v>23</v>
          </cell>
        </row>
        <row r="25">
          <cell r="A25" t="str">
            <v>TAME EP</v>
          </cell>
          <cell r="B25">
            <v>-86.04</v>
          </cell>
          <cell r="C25">
            <v>24</v>
          </cell>
        </row>
      </sheetData>
      <sheetData sheetId="10" refreshError="1"/>
      <sheetData sheetId="11">
        <row r="1">
          <cell r="A1" t="str">
            <v>EMPRESAS PÚBLICAS</v>
          </cell>
          <cell r="B1" t="str">
            <v>INGRESOS</v>
          </cell>
          <cell r="C1" t="str">
            <v>PUESTO</v>
          </cell>
        </row>
        <row r="2">
          <cell r="A2" t="str">
            <v>PETROECUADOR EP</v>
          </cell>
          <cell r="B2">
            <v>10200</v>
          </cell>
          <cell r="C2">
            <v>1</v>
          </cell>
        </row>
        <row r="3">
          <cell r="A3" t="str">
            <v>CNEL EP</v>
          </cell>
          <cell r="B3">
            <v>1244.9000000000001</v>
          </cell>
          <cell r="C3">
            <v>2</v>
          </cell>
        </row>
        <row r="4">
          <cell r="A4" t="str">
            <v>CNT EP</v>
          </cell>
          <cell r="B4">
            <v>880.27</v>
          </cell>
          <cell r="C4">
            <v>3</v>
          </cell>
        </row>
        <row r="5">
          <cell r="A5" t="str">
            <v>CELEC EP</v>
          </cell>
          <cell r="B5">
            <v>798.58</v>
          </cell>
          <cell r="C5">
            <v>4</v>
          </cell>
        </row>
        <row r="6">
          <cell r="A6" t="str">
            <v>FLOPEC EP</v>
          </cell>
          <cell r="B6">
            <v>538.04999999999995</v>
          </cell>
          <cell r="C6">
            <v>5</v>
          </cell>
        </row>
        <row r="7">
          <cell r="A7" t="str">
            <v>TAME EP</v>
          </cell>
          <cell r="B7">
            <v>280.81</v>
          </cell>
          <cell r="C7">
            <v>6</v>
          </cell>
        </row>
        <row r="8">
          <cell r="A8" t="str">
            <v xml:space="preserve">UNA </v>
          </cell>
          <cell r="B8">
            <v>75.53</v>
          </cell>
          <cell r="C8">
            <v>7</v>
          </cell>
        </row>
        <row r="9">
          <cell r="A9" t="str">
            <v>EL TELEGRAFO</v>
          </cell>
          <cell r="B9">
            <v>46.81</v>
          </cell>
          <cell r="C9">
            <v>8</v>
          </cell>
        </row>
        <row r="10">
          <cell r="A10" t="str">
            <v>CORREOS DEL ECUADOR EP</v>
          </cell>
          <cell r="B10">
            <v>35.090000000000003</v>
          </cell>
          <cell r="C10">
            <v>9</v>
          </cell>
        </row>
        <row r="11">
          <cell r="A11" t="str">
            <v>ENFARMA E.P.</v>
          </cell>
          <cell r="B11">
            <v>13.86</v>
          </cell>
          <cell r="C11">
            <v>10</v>
          </cell>
        </row>
        <row r="12">
          <cell r="A12" t="str">
            <v>ASTINAVE EP</v>
          </cell>
          <cell r="B12">
            <v>57.690882999999999</v>
          </cell>
          <cell r="C12">
            <v>11</v>
          </cell>
        </row>
        <row r="13">
          <cell r="A13" t="str">
            <v>FABREC EP</v>
          </cell>
          <cell r="B13">
            <v>0.82821800000000001</v>
          </cell>
          <cell r="C13">
            <v>12</v>
          </cell>
        </row>
        <row r="14">
          <cell r="A14" t="str">
            <v>FERROCARRILES DEL ECUADOR EP</v>
          </cell>
          <cell r="B14">
            <v>14</v>
          </cell>
          <cell r="C14">
            <v>13</v>
          </cell>
        </row>
        <row r="15">
          <cell r="A15" t="str">
            <v xml:space="preserve">RTVECUADOR E.P. </v>
          </cell>
          <cell r="B15">
            <v>5.54</v>
          </cell>
          <cell r="C15">
            <v>14</v>
          </cell>
        </row>
        <row r="16">
          <cell r="A16" t="str">
            <v>SANTA BARBARA E.P.</v>
          </cell>
          <cell r="B16">
            <v>3.9505759999999999</v>
          </cell>
          <cell r="C16">
            <v>15</v>
          </cell>
        </row>
        <row r="17">
          <cell r="A17" t="str">
            <v>EMPRESA NACIONAL MINERA ENAMI EP</v>
          </cell>
          <cell r="B17">
            <v>0.63</v>
          </cell>
          <cell r="C17">
            <v>16</v>
          </cell>
        </row>
        <row r="18">
          <cell r="A18" t="str">
            <v>EMPRESA PUBLICA CEMENTERA DEL ECUADOR</v>
          </cell>
          <cell r="B18">
            <v>0.88129800000000003</v>
          </cell>
          <cell r="C18">
            <v>17</v>
          </cell>
        </row>
        <row r="19">
          <cell r="A19" t="str">
            <v>YACHAY E.P.</v>
          </cell>
          <cell r="B19">
            <v>2.5415100000000002</v>
          </cell>
          <cell r="C19">
            <v>18</v>
          </cell>
        </row>
        <row r="20">
          <cell r="A20" t="str">
            <v>EP PARQUES URBANOS Y ESPACIOS PÚBLICOS EP</v>
          </cell>
          <cell r="B20">
            <v>0.6</v>
          </cell>
          <cell r="C20">
            <v>19</v>
          </cell>
        </row>
        <row r="21">
          <cell r="A21" t="str">
            <v>EMPRESA PÚBLICA IMPORTADORA</v>
          </cell>
          <cell r="B21">
            <v>3.5613410000000001</v>
          </cell>
          <cell r="C21">
            <v>20</v>
          </cell>
        </row>
        <row r="22">
          <cell r="A22" t="str">
            <v>INFRAESTRUCTURAS PESQUERAS DEL ECUADOR EP</v>
          </cell>
          <cell r="B22">
            <v>0.159</v>
          </cell>
          <cell r="C22">
            <v>21</v>
          </cell>
        </row>
        <row r="23">
          <cell r="A23" t="str">
            <v>PETROAMAZONAS EP</v>
          </cell>
          <cell r="B23">
            <v>0</v>
          </cell>
          <cell r="C23">
            <v>22</v>
          </cell>
        </row>
        <row r="24">
          <cell r="A24" t="str">
            <v>ECUADOR ESTRATÉGICO EP</v>
          </cell>
          <cell r="B24">
            <v>0</v>
          </cell>
          <cell r="C24">
            <v>23</v>
          </cell>
        </row>
        <row r="25">
          <cell r="A25" t="str">
            <v>EMPRESA PÚBLICA DEL AGUA</v>
          </cell>
          <cell r="B25">
            <v>4.22</v>
          </cell>
          <cell r="C25">
            <v>24</v>
          </cell>
        </row>
      </sheetData>
      <sheetData sheetId="12">
        <row r="1">
          <cell r="A1" t="str">
            <v>EMPRESAS PÚBLICAS</v>
          </cell>
          <cell r="B1" t="str">
            <v>RESULFIN</v>
          </cell>
          <cell r="C1" t="str">
            <v>PUESTO</v>
          </cell>
        </row>
        <row r="2">
          <cell r="A2" t="str">
            <v>PETROECUADOR EP</v>
          </cell>
          <cell r="B2">
            <v>1122</v>
          </cell>
          <cell r="C2">
            <v>1</v>
          </cell>
        </row>
        <row r="3">
          <cell r="A3" t="str">
            <v>CNT EP</v>
          </cell>
          <cell r="B3">
            <v>330.74999999999989</v>
          </cell>
          <cell r="C3">
            <v>2</v>
          </cell>
        </row>
        <row r="4">
          <cell r="A4" t="str">
            <v>CELEC EP</v>
          </cell>
          <cell r="B4">
            <v>191.55000000000007</v>
          </cell>
          <cell r="C4">
            <v>3</v>
          </cell>
        </row>
        <row r="5">
          <cell r="A5" t="str">
            <v>CNEL EP</v>
          </cell>
          <cell r="B5">
            <v>111.90000000000009</v>
          </cell>
          <cell r="C5">
            <v>4</v>
          </cell>
        </row>
        <row r="6">
          <cell r="A6" t="str">
            <v>FLOPEC EP</v>
          </cell>
          <cell r="B6">
            <v>129.12999999999994</v>
          </cell>
          <cell r="C6">
            <v>5</v>
          </cell>
        </row>
        <row r="7">
          <cell r="A7" t="str">
            <v>ASTINAVE EP</v>
          </cell>
          <cell r="B7">
            <v>2.6736160000000027</v>
          </cell>
          <cell r="C7">
            <v>6</v>
          </cell>
        </row>
        <row r="8">
          <cell r="A8" t="str">
            <v>EL TELEGRAFO</v>
          </cell>
          <cell r="B8">
            <v>2.4699999999999989</v>
          </cell>
          <cell r="C8">
            <v>7</v>
          </cell>
        </row>
        <row r="9">
          <cell r="A9" t="str">
            <v>FABREC EP</v>
          </cell>
          <cell r="B9">
            <v>-2.7314509999999999</v>
          </cell>
          <cell r="C9">
            <v>8</v>
          </cell>
        </row>
        <row r="10">
          <cell r="A10" t="str">
            <v>EMPRESA NACIONAL MINERA ENAMI EP</v>
          </cell>
          <cell r="B10">
            <v>-3.12</v>
          </cell>
          <cell r="C10">
            <v>9</v>
          </cell>
        </row>
        <row r="11">
          <cell r="A11" t="str">
            <v>SANTA BARBARA E.P.</v>
          </cell>
          <cell r="B11">
            <v>0.42468799999999973</v>
          </cell>
          <cell r="C11">
            <v>10</v>
          </cell>
        </row>
        <row r="12">
          <cell r="A12" t="str">
            <v>CORREOS DEL ECUADOR EP</v>
          </cell>
          <cell r="B12">
            <v>-1.6499999999999986</v>
          </cell>
          <cell r="C12">
            <v>11</v>
          </cell>
        </row>
        <row r="13">
          <cell r="A13" t="str">
            <v>ENFARMA E.P.</v>
          </cell>
          <cell r="B13">
            <v>-0.70000000000000107</v>
          </cell>
          <cell r="C13">
            <v>12</v>
          </cell>
        </row>
        <row r="14">
          <cell r="A14" t="str">
            <v>EP PARQUES URBANOS Y ESPACIOS PÚBLICOS EP</v>
          </cell>
          <cell r="B14">
            <v>-13.596549999999999</v>
          </cell>
          <cell r="C14">
            <v>13</v>
          </cell>
        </row>
        <row r="15">
          <cell r="A15" t="str">
            <v>EMPRESA PÚBLICA IMPORTADORA</v>
          </cell>
          <cell r="B15">
            <v>-1.0879689999999993</v>
          </cell>
          <cell r="C15">
            <v>14</v>
          </cell>
        </row>
        <row r="16">
          <cell r="A16" t="str">
            <v>EMPRESA PÚBLICA DEL AGUA</v>
          </cell>
          <cell r="B16">
            <v>-2.12</v>
          </cell>
          <cell r="C16">
            <v>15</v>
          </cell>
        </row>
        <row r="17">
          <cell r="A17" t="str">
            <v>EMPRESA PUBLICA CEMENTERA DEL ECUADOR</v>
          </cell>
          <cell r="B17">
            <v>13.551204</v>
          </cell>
          <cell r="C17">
            <v>16</v>
          </cell>
        </row>
        <row r="18">
          <cell r="A18" t="str">
            <v>INFRAESTRUCTURAS PESQUERAS DEL ECUADOR EP</v>
          </cell>
          <cell r="B18">
            <v>-4.5889999999999995</v>
          </cell>
          <cell r="C18">
            <v>17</v>
          </cell>
        </row>
        <row r="19">
          <cell r="A19" t="str">
            <v>FERROCARRILES DEL ECUADOR EP</v>
          </cell>
          <cell r="B19">
            <v>-7.379999999999999</v>
          </cell>
          <cell r="C19">
            <v>18</v>
          </cell>
        </row>
        <row r="20">
          <cell r="A20" t="str">
            <v xml:space="preserve">UNA </v>
          </cell>
          <cell r="B20">
            <v>-5.5699999999999932</v>
          </cell>
          <cell r="C20">
            <v>19</v>
          </cell>
        </row>
        <row r="21">
          <cell r="A21" t="str">
            <v>YACHAY E.P.</v>
          </cell>
          <cell r="B21">
            <v>-32.918240000000004</v>
          </cell>
          <cell r="C21">
            <v>20</v>
          </cell>
        </row>
        <row r="22">
          <cell r="A22" t="str">
            <v>TAME EP</v>
          </cell>
          <cell r="B22">
            <v>-34.200000000000045</v>
          </cell>
          <cell r="C22">
            <v>21</v>
          </cell>
        </row>
        <row r="23">
          <cell r="A23" t="str">
            <v xml:space="preserve">RTVECUADOR E.P. </v>
          </cell>
          <cell r="B23">
            <v>-30.560000000000002</v>
          </cell>
          <cell r="C23">
            <v>22</v>
          </cell>
        </row>
        <row r="24">
          <cell r="A24" t="str">
            <v>ECUADOR ESTRATÉGICO EP</v>
          </cell>
          <cell r="B24">
            <v>-87.320000000000007</v>
          </cell>
          <cell r="C24">
            <v>23</v>
          </cell>
        </row>
        <row r="25">
          <cell r="A25" t="str">
            <v>PETROAMAZONAS EP</v>
          </cell>
          <cell r="B25">
            <v>-1255.0899999999999</v>
          </cell>
          <cell r="C25">
            <v>24</v>
          </cell>
        </row>
      </sheetData>
      <sheetData sheetId="13">
        <row r="1">
          <cell r="A1" t="str">
            <v>EMPRESAS PÚBLICAS</v>
          </cell>
          <cell r="B1" t="str">
            <v>RESULECO</v>
          </cell>
          <cell r="C1" t="str">
            <v>PUESTO</v>
          </cell>
        </row>
        <row r="2">
          <cell r="A2" t="str">
            <v>PETROECUADOR EP</v>
          </cell>
          <cell r="B2">
            <v>1007</v>
          </cell>
          <cell r="C2">
            <v>1</v>
          </cell>
        </row>
        <row r="3">
          <cell r="A3" t="str">
            <v>CNT EP</v>
          </cell>
          <cell r="B3">
            <v>217.89999999999986</v>
          </cell>
          <cell r="C3">
            <v>2</v>
          </cell>
        </row>
        <row r="4">
          <cell r="A4" t="str">
            <v>FLOPEC EP</v>
          </cell>
          <cell r="B4">
            <v>113.30999999999995</v>
          </cell>
          <cell r="C4">
            <v>3</v>
          </cell>
        </row>
        <row r="5">
          <cell r="A5" t="str">
            <v>CNEL EP</v>
          </cell>
          <cell r="B5">
            <v>36.400000000000091</v>
          </cell>
          <cell r="C5">
            <v>4</v>
          </cell>
        </row>
        <row r="6">
          <cell r="A6" t="str">
            <v>ASTINAVE EP</v>
          </cell>
          <cell r="B6">
            <v>0.83683700000000272</v>
          </cell>
          <cell r="C6">
            <v>5</v>
          </cell>
        </row>
        <row r="7">
          <cell r="A7" t="str">
            <v>FABREC EP</v>
          </cell>
          <cell r="B7">
            <v>-3.7296319999999987</v>
          </cell>
          <cell r="C7">
            <v>6</v>
          </cell>
        </row>
        <row r="8">
          <cell r="A8" t="str">
            <v>EL TELEGRAFO</v>
          </cell>
          <cell r="B8">
            <v>0.21999999999999886</v>
          </cell>
          <cell r="C8">
            <v>7</v>
          </cell>
        </row>
        <row r="9">
          <cell r="A9" t="str">
            <v>SANTA BARBARA E.P.</v>
          </cell>
          <cell r="B9">
            <v>3.1974999999999199E-2</v>
          </cell>
          <cell r="C9">
            <v>8</v>
          </cell>
        </row>
        <row r="10">
          <cell r="A10" t="str">
            <v>ENFARMA E.P.</v>
          </cell>
          <cell r="B10">
            <v>-0.93000000000000149</v>
          </cell>
          <cell r="C10">
            <v>9</v>
          </cell>
        </row>
        <row r="11">
          <cell r="A11" t="str">
            <v>EP PARQUES URBANOS Y ESPACIOS PÚBLICOS EP</v>
          </cell>
          <cell r="B11">
            <v>-13.67487</v>
          </cell>
          <cell r="C11">
            <v>10</v>
          </cell>
        </row>
        <row r="12">
          <cell r="A12" t="str">
            <v>CORREOS DEL ECUADOR EP</v>
          </cell>
          <cell r="B12">
            <v>-2.6999999999999957</v>
          </cell>
          <cell r="C12">
            <v>11</v>
          </cell>
        </row>
        <row r="13">
          <cell r="A13" t="str">
            <v>EMPRESA PÚBLICA IMPORTADORA</v>
          </cell>
          <cell r="B13">
            <v>-1.1526679999999994</v>
          </cell>
          <cell r="C13">
            <v>12</v>
          </cell>
        </row>
        <row r="14">
          <cell r="A14" t="str">
            <v>EMPRESA NACIONAL MINERA ENAMI EP</v>
          </cell>
          <cell r="B14">
            <v>-5.25</v>
          </cell>
          <cell r="C14">
            <v>13</v>
          </cell>
        </row>
        <row r="15">
          <cell r="A15" t="str">
            <v>EMPRESA PUBLICA CEMENTERA DEL ECUADOR</v>
          </cell>
          <cell r="B15">
            <v>13.408050000000001</v>
          </cell>
          <cell r="C15">
            <v>14</v>
          </cell>
        </row>
        <row r="16">
          <cell r="A16" t="str">
            <v>EMPRESA PÚBLICA DEL AGUA</v>
          </cell>
          <cell r="B16">
            <v>-2.54</v>
          </cell>
          <cell r="C16">
            <v>15</v>
          </cell>
        </row>
        <row r="17">
          <cell r="A17" t="str">
            <v>INFRAESTRUCTURAS PESQUERAS DEL ECUADOR EP</v>
          </cell>
          <cell r="B17">
            <v>-4.7320000000000002</v>
          </cell>
          <cell r="C17">
            <v>16</v>
          </cell>
        </row>
        <row r="18">
          <cell r="A18" t="str">
            <v>CELEC EP</v>
          </cell>
          <cell r="B18">
            <v>0.82000000000005002</v>
          </cell>
          <cell r="C18">
            <v>17</v>
          </cell>
        </row>
        <row r="19">
          <cell r="A19" t="str">
            <v xml:space="preserve">UNA </v>
          </cell>
          <cell r="B19">
            <v>-6.5899999999999892</v>
          </cell>
          <cell r="C19">
            <v>18</v>
          </cell>
        </row>
        <row r="20">
          <cell r="A20" t="str">
            <v>FERROCARRILES DEL ECUADOR EP</v>
          </cell>
          <cell r="B20">
            <v>-14.379999999999999</v>
          </cell>
          <cell r="C20">
            <v>19</v>
          </cell>
        </row>
        <row r="21">
          <cell r="A21" t="str">
            <v>YACHAY E.P.</v>
          </cell>
          <cell r="B21">
            <v>-33.412500000000001</v>
          </cell>
          <cell r="C21">
            <v>20</v>
          </cell>
        </row>
        <row r="22">
          <cell r="A22" t="str">
            <v>TAME EP</v>
          </cell>
          <cell r="B22">
            <v>-42.180000000000064</v>
          </cell>
          <cell r="C22">
            <v>21</v>
          </cell>
        </row>
        <row r="23">
          <cell r="A23" t="str">
            <v xml:space="preserve">RTVECUADOR E.P. </v>
          </cell>
          <cell r="B23">
            <v>-34.5</v>
          </cell>
          <cell r="C23">
            <v>22</v>
          </cell>
        </row>
        <row r="24">
          <cell r="A24" t="str">
            <v>ECUADOR ESTRATÉGICO EP</v>
          </cell>
          <cell r="B24">
            <v>-87.720000000000013</v>
          </cell>
          <cell r="C24">
            <v>23</v>
          </cell>
        </row>
        <row r="25">
          <cell r="A25" t="str">
            <v>PETROAMAZONAS EP</v>
          </cell>
          <cell r="B25">
            <v>-2478.48</v>
          </cell>
          <cell r="C25">
            <v>24</v>
          </cell>
        </row>
      </sheetData>
      <sheetData sheetId="14" refreshError="1"/>
      <sheetData sheetId="15" refreshError="1"/>
      <sheetData sheetId="16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CD1911-4DBA-4867-997B-792BF9357828}" name="ENTIDADES" displayName="ENTIDADES" ref="A1:D190" totalsRowShown="0" headerRowDxfId="5" headerRowBorderDxfId="4" tableBorderDxfId="3" headerRowCellStyle="Normal 2 3">
  <tableColumns count="4">
    <tableColumn id="1" xr3:uid="{8CD45ADF-15F3-4BC7-96D7-F960FE209C72}" name="ENT_RUC" dataDxfId="2" dataCellStyle="Normal 2 3"/>
    <tableColumn id="2" xr3:uid="{46C053E3-5FE7-4A7A-A8E0-3F7C876142CF}" name="PGE" dataDxfId="1" dataCellStyle="Normal 2 3"/>
    <tableColumn id="3" xr3:uid="{64DECA8C-45E3-48C8-AE3D-CAE65208DF21}" name="Columna1" dataCellStyle="Normal 2 3"/>
    <tableColumn id="4" xr3:uid="{3A0FA365-EB9B-4536-9A18-95568F920B4A}" name="GABINETE" dataDxfId="0" dataCellStyle="Normal 2 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1A0CF-3674-4EA8-A5F3-969EDAD74EB8}">
  <dimension ref="B2:L86"/>
  <sheetViews>
    <sheetView view="pageBreakPreview" topLeftCell="A73" zoomScaleNormal="100" zoomScaleSheetLayoutView="100" workbookViewId="0">
      <selection activeCell="K48" sqref="K48:L48"/>
    </sheetView>
  </sheetViews>
  <sheetFormatPr baseColWidth="10" defaultColWidth="11.44140625" defaultRowHeight="14.4" x14ac:dyDescent="0.3"/>
  <cols>
    <col min="1" max="1" width="11.44140625" style="1"/>
    <col min="2" max="2" width="5" style="10" customWidth="1"/>
    <col min="3" max="3" width="21.5546875" style="6" customWidth="1"/>
    <col min="4" max="4" width="23.109375" style="6" customWidth="1"/>
    <col min="5" max="5" width="16.44140625" style="7" customWidth="1"/>
    <col min="6" max="6" width="26.88671875" style="8" customWidth="1"/>
    <col min="7" max="7" width="24.5546875" style="9" customWidth="1"/>
    <col min="8" max="8" width="1.44140625" style="1" customWidth="1"/>
    <col min="9" max="9" width="20.5546875" style="1" customWidth="1"/>
    <col min="10" max="10" width="19.44140625" style="1" customWidth="1"/>
    <col min="11" max="16384" width="11.44140625" style="1"/>
  </cols>
  <sheetData>
    <row r="2" spans="2:12" ht="20.25" x14ac:dyDescent="0.35">
      <c r="B2" s="154"/>
      <c r="C2" s="154"/>
      <c r="D2" s="154"/>
      <c r="E2" s="154"/>
      <c r="F2" s="154"/>
      <c r="G2" s="154"/>
      <c r="H2" s="154"/>
      <c r="I2" s="154"/>
      <c r="J2" s="154"/>
      <c r="K2" s="154"/>
    </row>
    <row r="3" spans="2:12" ht="20.25" x14ac:dyDescent="0.35">
      <c r="B3" s="155"/>
      <c r="C3" s="155"/>
      <c r="D3" s="155"/>
      <c r="E3" s="155"/>
      <c r="F3" s="155"/>
      <c r="G3" s="155"/>
      <c r="H3" s="155"/>
      <c r="I3" s="155"/>
      <c r="J3" s="155"/>
      <c r="K3" s="155"/>
    </row>
    <row r="4" spans="2:12" ht="20.25" x14ac:dyDescent="0.35">
      <c r="B4" s="156"/>
      <c r="C4" s="156"/>
      <c r="D4" s="156"/>
      <c r="E4" s="156"/>
      <c r="F4" s="156"/>
      <c r="G4" s="156"/>
      <c r="H4" s="156"/>
      <c r="I4" s="156"/>
      <c r="J4" s="156"/>
      <c r="K4" s="156"/>
    </row>
    <row r="5" spans="2:12" ht="18" x14ac:dyDescent="0.3">
      <c r="B5" s="157" t="s">
        <v>42</v>
      </c>
      <c r="C5" s="157"/>
      <c r="D5" s="157"/>
      <c r="E5" s="157"/>
      <c r="F5" s="157"/>
      <c r="G5" s="157"/>
      <c r="H5" s="157"/>
      <c r="I5" s="157"/>
      <c r="J5" s="157"/>
      <c r="K5" s="157"/>
      <c r="L5" s="157"/>
    </row>
    <row r="6" spans="2:12" ht="20.25" x14ac:dyDescent="0.35">
      <c r="B6" s="37"/>
      <c r="C6" s="37"/>
      <c r="D6" s="37"/>
      <c r="E6" s="37"/>
      <c r="F6" s="37"/>
      <c r="G6" s="37"/>
      <c r="H6" s="37"/>
      <c r="I6" s="37"/>
      <c r="J6" s="37"/>
      <c r="K6" s="37"/>
    </row>
    <row r="7" spans="2:12" ht="20.399999999999999" x14ac:dyDescent="0.45">
      <c r="B7" s="41" t="s">
        <v>49</v>
      </c>
      <c r="C7" s="37"/>
      <c r="D7" s="37"/>
      <c r="E7" s="37"/>
      <c r="F7" s="37"/>
      <c r="G7" s="37"/>
      <c r="H7" s="37"/>
      <c r="I7" s="37"/>
      <c r="J7" s="37"/>
      <c r="K7" s="37"/>
    </row>
    <row r="8" spans="2:12" ht="17.25" thickBot="1" x14ac:dyDescent="0.35">
      <c r="B8" s="1"/>
      <c r="C8" s="1"/>
      <c r="D8" s="1"/>
      <c r="E8" s="1"/>
      <c r="F8" s="1"/>
      <c r="G8" s="1"/>
    </row>
    <row r="9" spans="2:12" ht="15" customHeight="1" x14ac:dyDescent="0.3">
      <c r="B9" s="147" t="s">
        <v>48</v>
      </c>
      <c r="C9" s="148"/>
      <c r="D9" s="175"/>
      <c r="E9" s="176"/>
      <c r="F9" s="176"/>
      <c r="G9" s="176"/>
      <c r="H9" s="176"/>
      <c r="I9" s="176"/>
      <c r="J9" s="176"/>
      <c r="K9" s="176"/>
      <c r="L9" s="177"/>
    </row>
    <row r="10" spans="2:12" ht="15" customHeight="1" x14ac:dyDescent="0.3">
      <c r="B10" s="149" t="s">
        <v>87</v>
      </c>
      <c r="C10" s="150"/>
      <c r="D10" s="158"/>
      <c r="E10" s="159"/>
      <c r="F10" s="159"/>
      <c r="G10" s="159"/>
      <c r="H10" s="159"/>
      <c r="I10" s="159"/>
      <c r="J10" s="159"/>
      <c r="K10" s="159"/>
      <c r="L10" s="160"/>
    </row>
    <row r="11" spans="2:12" ht="31.5" customHeight="1" thickBot="1" x14ac:dyDescent="0.35">
      <c r="B11" s="180" t="s">
        <v>47</v>
      </c>
      <c r="C11" s="184"/>
      <c r="D11" s="165"/>
      <c r="E11" s="166"/>
      <c r="F11" s="166"/>
      <c r="G11" s="166"/>
      <c r="H11" s="166"/>
      <c r="I11" s="166"/>
      <c r="J11" s="166"/>
      <c r="K11" s="166"/>
      <c r="L11" s="167"/>
    </row>
    <row r="12" spans="2:12" ht="16.5" x14ac:dyDescent="0.3">
      <c r="B12" s="17"/>
      <c r="C12" s="16"/>
      <c r="D12" s="164"/>
      <c r="E12" s="164"/>
      <c r="F12" s="164"/>
      <c r="G12" s="164"/>
      <c r="H12" s="164"/>
      <c r="I12" s="164"/>
      <c r="J12" s="164"/>
      <c r="K12" s="164"/>
      <c r="L12" s="164"/>
    </row>
    <row r="13" spans="2:12" ht="16.5" x14ac:dyDescent="0.3">
      <c r="B13" s="17"/>
      <c r="C13" s="11"/>
      <c r="E13" s="11"/>
      <c r="F13" s="11"/>
      <c r="G13" s="11"/>
      <c r="H13" s="11"/>
      <c r="I13" s="11"/>
      <c r="J13" s="11"/>
      <c r="K13" s="11"/>
      <c r="L13" s="11"/>
    </row>
    <row r="14" spans="2:12" ht="21" customHeight="1" x14ac:dyDescent="0.45">
      <c r="B14" s="41" t="s">
        <v>51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</row>
    <row r="15" spans="2:12" ht="21" customHeight="1" thickBot="1" x14ac:dyDescent="0.35">
      <c r="B15" s="12"/>
      <c r="C15" s="13"/>
      <c r="D15" s="12"/>
      <c r="E15" s="14"/>
      <c r="F15" s="14"/>
      <c r="G15" s="14"/>
      <c r="H15" s="14"/>
      <c r="I15" s="14"/>
      <c r="J15" s="14"/>
      <c r="K15" s="14"/>
      <c r="L15" s="14"/>
    </row>
    <row r="16" spans="2:12" ht="16.5" x14ac:dyDescent="0.3">
      <c r="B16" s="147" t="s">
        <v>50</v>
      </c>
      <c r="C16" s="234"/>
      <c r="D16" s="235"/>
      <c r="E16" s="236"/>
      <c r="F16" s="236"/>
      <c r="G16" s="236"/>
      <c r="H16" s="236"/>
      <c r="I16" s="236"/>
      <c r="J16" s="236"/>
      <c r="K16" s="236"/>
      <c r="L16" s="237"/>
    </row>
    <row r="17" spans="2:12" ht="16.5" x14ac:dyDescent="0.3">
      <c r="B17" s="149" t="s">
        <v>44</v>
      </c>
      <c r="C17" s="172"/>
      <c r="D17" s="178"/>
      <c r="E17" s="178"/>
      <c r="F17" s="178"/>
      <c r="G17" s="178"/>
      <c r="H17" s="178"/>
      <c r="I17" s="178"/>
      <c r="J17" s="178"/>
      <c r="K17" s="178"/>
      <c r="L17" s="179"/>
    </row>
    <row r="18" spans="2:12" ht="16.5" customHeight="1" x14ac:dyDescent="0.3">
      <c r="B18" s="149" t="s">
        <v>0</v>
      </c>
      <c r="C18" s="172"/>
      <c r="D18" s="168"/>
      <c r="E18" s="168"/>
      <c r="F18" s="168"/>
      <c r="G18" s="168"/>
      <c r="H18" s="168"/>
      <c r="I18" s="168"/>
      <c r="J18" s="168"/>
      <c r="K18" s="168"/>
      <c r="L18" s="169"/>
    </row>
    <row r="19" spans="2:12" ht="16.5" customHeight="1" x14ac:dyDescent="0.25">
      <c r="B19" s="149" t="s">
        <v>8</v>
      </c>
      <c r="C19" s="172"/>
      <c r="D19" s="168"/>
      <c r="E19" s="168"/>
      <c r="F19" s="168"/>
      <c r="G19" s="168"/>
      <c r="H19" s="168"/>
      <c r="I19" s="168"/>
      <c r="J19" s="168"/>
      <c r="K19" s="168"/>
      <c r="L19" s="169"/>
    </row>
    <row r="20" spans="2:12" ht="16.5" customHeight="1" x14ac:dyDescent="0.3">
      <c r="B20" s="149" t="s">
        <v>10</v>
      </c>
      <c r="C20" s="172"/>
      <c r="D20" s="170"/>
      <c r="E20" s="170"/>
      <c r="F20" s="170"/>
      <c r="G20" s="170"/>
      <c r="H20" s="170"/>
      <c r="I20" s="170"/>
      <c r="J20" s="170"/>
      <c r="K20" s="170"/>
      <c r="L20" s="171"/>
    </row>
    <row r="21" spans="2:12" ht="16.5" customHeight="1" x14ac:dyDescent="0.3">
      <c r="B21" s="182" t="s">
        <v>9</v>
      </c>
      <c r="C21" s="183"/>
      <c r="D21" s="161"/>
      <c r="E21" s="162"/>
      <c r="F21" s="162"/>
      <c r="G21" s="162"/>
      <c r="H21" s="162"/>
      <c r="I21" s="162"/>
      <c r="J21" s="162"/>
      <c r="K21" s="162"/>
      <c r="L21" s="163"/>
    </row>
    <row r="22" spans="2:12" ht="17.25" customHeight="1" x14ac:dyDescent="0.3">
      <c r="B22" s="149" t="s">
        <v>45</v>
      </c>
      <c r="C22" s="172"/>
      <c r="D22" s="168"/>
      <c r="E22" s="168"/>
      <c r="F22" s="168"/>
      <c r="G22" s="168"/>
      <c r="H22" s="168"/>
      <c r="I22" s="168"/>
      <c r="J22" s="168"/>
      <c r="K22" s="168"/>
      <c r="L22" s="169"/>
    </row>
    <row r="23" spans="2:12" ht="17.25" customHeight="1" thickBot="1" x14ac:dyDescent="0.35">
      <c r="B23" s="180" t="s">
        <v>46</v>
      </c>
      <c r="C23" s="181"/>
      <c r="D23" s="166"/>
      <c r="E23" s="166"/>
      <c r="F23" s="166"/>
      <c r="G23" s="166"/>
      <c r="H23" s="166"/>
      <c r="I23" s="166"/>
      <c r="J23" s="166"/>
      <c r="K23" s="166"/>
      <c r="L23" s="167"/>
    </row>
    <row r="24" spans="2:12" ht="16.5" x14ac:dyDescent="0.3">
      <c r="B24" s="17"/>
      <c r="C24" s="16"/>
      <c r="D24" s="11"/>
      <c r="E24" s="11"/>
      <c r="F24" s="11"/>
      <c r="G24" s="11"/>
      <c r="H24" s="11"/>
      <c r="I24" s="11"/>
      <c r="J24" s="11"/>
      <c r="K24" s="11"/>
      <c r="L24" s="11"/>
    </row>
    <row r="25" spans="2:12" ht="15.6" x14ac:dyDescent="0.3">
      <c r="B25" s="17"/>
      <c r="C25" s="55" t="s">
        <v>123</v>
      </c>
      <c r="D25" s="19"/>
      <c r="E25" s="11"/>
      <c r="F25" s="11"/>
      <c r="G25" s="11"/>
      <c r="H25" s="11"/>
      <c r="I25" s="11"/>
      <c r="J25" s="11"/>
      <c r="K25" s="11"/>
      <c r="L25" s="11"/>
    </row>
    <row r="26" spans="2:12" ht="17.25" thickBot="1" x14ac:dyDescent="0.35">
      <c r="B26" s="17"/>
      <c r="C26" s="19"/>
      <c r="D26" s="19"/>
      <c r="E26" s="11"/>
      <c r="F26" s="11"/>
      <c r="G26" s="11"/>
      <c r="H26" s="11"/>
      <c r="I26" s="11"/>
      <c r="J26" s="11"/>
      <c r="K26" s="11"/>
      <c r="L26" s="11"/>
    </row>
    <row r="27" spans="2:12" ht="16.2" thickBot="1" x14ac:dyDescent="0.4">
      <c r="B27" s="17"/>
      <c r="C27" s="56" t="s">
        <v>71</v>
      </c>
      <c r="D27" s="57"/>
      <c r="E27" s="11"/>
      <c r="F27" s="58" t="s">
        <v>72</v>
      </c>
      <c r="G27" s="59"/>
      <c r="H27" s="11"/>
      <c r="I27" s="11"/>
      <c r="J27" s="11"/>
      <c r="K27" s="11"/>
      <c r="L27" s="11"/>
    </row>
    <row r="28" spans="2:12" ht="16.5" x14ac:dyDescent="0.3">
      <c r="B28" s="17"/>
      <c r="C28" s="1"/>
      <c r="D28" s="1"/>
      <c r="E28" s="11"/>
      <c r="F28" s="11"/>
      <c r="G28" s="11"/>
      <c r="H28" s="11"/>
      <c r="I28" s="11"/>
      <c r="J28" s="11"/>
      <c r="K28" s="11"/>
      <c r="L28" s="11"/>
    </row>
    <row r="29" spans="2:12" ht="16.5" x14ac:dyDescent="0.3">
      <c r="B29" s="17"/>
      <c r="C29" s="16"/>
      <c r="D29" s="11"/>
      <c r="E29" s="11"/>
      <c r="F29" s="11"/>
      <c r="G29" s="11"/>
      <c r="H29" s="11"/>
      <c r="I29" s="11"/>
      <c r="J29" s="11"/>
      <c r="K29" s="11"/>
      <c r="L29" s="11"/>
    </row>
    <row r="30" spans="2:12" ht="20.399999999999999" x14ac:dyDescent="0.45">
      <c r="B30" s="41" t="s">
        <v>52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</row>
    <row r="31" spans="2:12" ht="18.75" thickBot="1" x14ac:dyDescent="0.35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</row>
    <row r="32" spans="2:12" ht="16.5" x14ac:dyDescent="0.3">
      <c r="B32" s="17"/>
      <c r="C32" s="39" t="s">
        <v>111</v>
      </c>
      <c r="D32" s="173"/>
      <c r="E32" s="174"/>
      <c r="F32" s="11"/>
      <c r="G32" s="11"/>
      <c r="K32" s="11"/>
      <c r="L32" s="11"/>
    </row>
    <row r="33" spans="2:12" ht="17.25" thickBot="1" x14ac:dyDescent="0.35">
      <c r="B33" s="17"/>
      <c r="C33" s="51" t="s">
        <v>1</v>
      </c>
      <c r="D33" s="232"/>
      <c r="E33" s="233"/>
      <c r="F33" s="11"/>
      <c r="G33" s="11"/>
      <c r="I33" s="55"/>
      <c r="J33" s="54"/>
      <c r="K33" s="11"/>
      <c r="L33" s="11"/>
    </row>
    <row r="34" spans="2:12" ht="16.5" x14ac:dyDescent="0.3">
      <c r="B34" s="17"/>
      <c r="E34" s="19"/>
      <c r="F34" s="11"/>
      <c r="G34" s="11"/>
      <c r="H34" s="11"/>
      <c r="I34" s="11"/>
      <c r="J34" s="11"/>
      <c r="K34" s="11"/>
      <c r="L34" s="11"/>
    </row>
    <row r="35" spans="2:12" ht="17.25" thickBot="1" x14ac:dyDescent="0.35">
      <c r="B35" s="17"/>
      <c r="C35" s="16"/>
      <c r="D35" s="2"/>
      <c r="E35" s="11"/>
      <c r="F35" s="11"/>
      <c r="G35" s="11"/>
      <c r="H35" s="11"/>
      <c r="I35" s="11"/>
      <c r="J35" s="11"/>
      <c r="K35" s="11"/>
      <c r="L35" s="11"/>
    </row>
    <row r="36" spans="2:12" ht="15.6" x14ac:dyDescent="0.25">
      <c r="B36" s="17"/>
      <c r="D36" s="83" t="s">
        <v>2</v>
      </c>
      <c r="E36" s="84" t="s">
        <v>3</v>
      </c>
      <c r="F36" s="84" t="s">
        <v>4</v>
      </c>
      <c r="G36" s="11"/>
      <c r="H36" s="11"/>
      <c r="I36" s="11"/>
      <c r="J36" s="11"/>
      <c r="K36" s="11"/>
      <c r="L36" s="11"/>
    </row>
    <row r="37" spans="2:12" x14ac:dyDescent="0.3">
      <c r="B37" s="17"/>
      <c r="D37" s="42" t="s">
        <v>5</v>
      </c>
      <c r="E37" s="3"/>
      <c r="F37" s="4"/>
      <c r="G37" s="11"/>
      <c r="H37" s="11"/>
      <c r="I37" s="11"/>
      <c r="J37" s="11"/>
      <c r="K37" s="11"/>
      <c r="L37" s="11"/>
    </row>
    <row r="38" spans="2:12" ht="16.5" x14ac:dyDescent="0.3">
      <c r="B38" s="17"/>
      <c r="D38" s="42">
        <v>2021</v>
      </c>
      <c r="E38" s="3"/>
      <c r="F38" s="4"/>
      <c r="G38" s="11"/>
      <c r="H38" s="11"/>
      <c r="I38" s="11"/>
      <c r="J38" s="11"/>
      <c r="K38" s="11"/>
      <c r="L38" s="11"/>
    </row>
    <row r="39" spans="2:12" ht="16.5" x14ac:dyDescent="0.3">
      <c r="B39" s="17"/>
      <c r="D39" s="42">
        <v>2022</v>
      </c>
      <c r="E39" s="3"/>
      <c r="F39" s="4"/>
      <c r="G39" s="11"/>
      <c r="H39" s="11"/>
      <c r="I39" s="11"/>
      <c r="J39" s="11"/>
      <c r="K39" s="11"/>
      <c r="L39" s="11"/>
    </row>
    <row r="40" spans="2:12" ht="16.5" x14ac:dyDescent="0.3">
      <c r="B40" s="17"/>
      <c r="D40" s="42">
        <v>2023</v>
      </c>
      <c r="E40" s="3"/>
      <c r="F40" s="4"/>
      <c r="G40" s="11"/>
      <c r="H40" s="11"/>
      <c r="I40" s="11"/>
      <c r="J40" s="11"/>
      <c r="K40" s="11"/>
      <c r="L40" s="11"/>
    </row>
    <row r="41" spans="2:12" ht="16.5" x14ac:dyDescent="0.3">
      <c r="B41" s="17"/>
      <c r="D41" s="42">
        <v>2024</v>
      </c>
      <c r="E41" s="3"/>
      <c r="F41" s="4"/>
      <c r="G41" s="11"/>
      <c r="H41" s="11"/>
      <c r="I41" s="11"/>
      <c r="J41" s="11"/>
      <c r="K41" s="11"/>
      <c r="L41" s="11"/>
    </row>
    <row r="42" spans="2:12" ht="17.25" thickBot="1" x14ac:dyDescent="0.35">
      <c r="B42" s="17"/>
      <c r="D42" s="43">
        <v>2025</v>
      </c>
      <c r="E42" s="44"/>
      <c r="F42" s="45"/>
      <c r="G42" s="11"/>
      <c r="H42" s="11"/>
      <c r="I42" s="11"/>
      <c r="J42" s="11"/>
      <c r="K42" s="11"/>
      <c r="L42" s="11"/>
    </row>
    <row r="43" spans="2:12" ht="16.5" x14ac:dyDescent="0.3">
      <c r="B43" s="17"/>
      <c r="D43" s="18"/>
      <c r="E43" s="19"/>
      <c r="F43" s="20"/>
      <c r="G43" s="11"/>
      <c r="H43" s="11"/>
      <c r="I43" s="11"/>
      <c r="J43" s="11"/>
      <c r="K43" s="11"/>
      <c r="L43" s="11"/>
    </row>
    <row r="44" spans="2:12" ht="20.399999999999999" x14ac:dyDescent="0.45">
      <c r="B44" s="41" t="s">
        <v>103</v>
      </c>
      <c r="D44" s="18"/>
      <c r="E44" s="19"/>
      <c r="F44" s="20"/>
      <c r="G44" s="11"/>
      <c r="H44" s="11"/>
      <c r="I44" s="11"/>
      <c r="J44" s="11"/>
      <c r="K44" s="11"/>
      <c r="L44" s="11"/>
    </row>
    <row r="45" spans="2:12" ht="17.25" thickBot="1" x14ac:dyDescent="0.35">
      <c r="B45" s="17"/>
      <c r="D45" s="18"/>
      <c r="E45" s="19"/>
      <c r="F45" s="20"/>
      <c r="G45" s="11"/>
      <c r="H45" s="11"/>
      <c r="I45" s="11"/>
      <c r="J45" s="11"/>
      <c r="K45" s="11"/>
      <c r="L45" s="11"/>
    </row>
    <row r="46" spans="2:12" ht="16.5" customHeight="1" thickBot="1" x14ac:dyDescent="0.35">
      <c r="B46" s="151" t="s">
        <v>17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3"/>
    </row>
    <row r="47" spans="2:12" ht="51.75" customHeight="1" thickBot="1" x14ac:dyDescent="0.3">
      <c r="B47" s="86" t="s">
        <v>12</v>
      </c>
      <c r="C47" s="193" t="s">
        <v>69</v>
      </c>
      <c r="D47" s="186"/>
      <c r="E47" s="185" t="s">
        <v>68</v>
      </c>
      <c r="F47" s="194"/>
      <c r="G47" s="194"/>
      <c r="H47" s="186"/>
      <c r="I47" s="185" t="s">
        <v>66</v>
      </c>
      <c r="J47" s="186"/>
      <c r="K47" s="187" t="s">
        <v>67</v>
      </c>
      <c r="L47" s="188"/>
    </row>
    <row r="48" spans="2:12" ht="17.25" thickBot="1" x14ac:dyDescent="0.35">
      <c r="B48" s="40" t="s">
        <v>14</v>
      </c>
      <c r="C48" s="195"/>
      <c r="D48" s="196"/>
      <c r="E48" s="28"/>
      <c r="F48" s="29"/>
      <c r="G48" s="29"/>
      <c r="H48" s="29"/>
      <c r="I48" s="189"/>
      <c r="J48" s="190"/>
      <c r="K48" s="191"/>
      <c r="L48" s="192"/>
    </row>
    <row r="49" spans="2:12" ht="17.25" thickBot="1" x14ac:dyDescent="0.35">
      <c r="B49" s="40" t="s">
        <v>15</v>
      </c>
      <c r="C49" s="195"/>
      <c r="D49" s="196"/>
      <c r="E49" s="28"/>
      <c r="F49" s="29"/>
      <c r="G49" s="29"/>
      <c r="H49" s="29"/>
      <c r="I49" s="189"/>
      <c r="J49" s="190"/>
      <c r="K49" s="191"/>
      <c r="L49" s="192"/>
    </row>
    <row r="50" spans="2:12" ht="15.6" thickBot="1" x14ac:dyDescent="0.3">
      <c r="B50" s="40" t="s">
        <v>6</v>
      </c>
      <c r="C50" s="195"/>
      <c r="D50" s="196"/>
      <c r="E50" s="28"/>
      <c r="F50" s="29"/>
      <c r="G50" s="29"/>
      <c r="H50" s="29"/>
      <c r="I50" s="189"/>
      <c r="J50" s="190"/>
      <c r="K50" s="191"/>
      <c r="L50" s="192"/>
    </row>
    <row r="51" spans="2:12" ht="17.25" thickBot="1" x14ac:dyDescent="0.35">
      <c r="B51" s="85" t="s">
        <v>16</v>
      </c>
      <c r="C51" s="205"/>
      <c r="D51" s="206"/>
      <c r="E51" s="30"/>
      <c r="F51" s="31"/>
      <c r="G51" s="31"/>
      <c r="H51" s="31"/>
      <c r="I51" s="201"/>
      <c r="J51" s="202"/>
      <c r="K51" s="203"/>
      <c r="L51" s="204"/>
    </row>
    <row r="52" spans="2:12" ht="16.5" x14ac:dyDescent="0.3">
      <c r="B52" s="17"/>
      <c r="D52" s="18"/>
      <c r="E52" s="19"/>
      <c r="F52" s="20"/>
      <c r="G52" s="11"/>
      <c r="H52" s="11"/>
      <c r="I52" s="11"/>
      <c r="J52" s="11"/>
      <c r="K52" s="11"/>
      <c r="L52" s="11"/>
    </row>
    <row r="53" spans="2:12" ht="17.25" thickBot="1" x14ac:dyDescent="0.35">
      <c r="B53" s="17"/>
      <c r="D53" s="18"/>
      <c r="E53" s="19"/>
      <c r="F53" s="20"/>
      <c r="G53" s="11"/>
      <c r="H53" s="11"/>
      <c r="I53" s="11"/>
      <c r="J53" s="11"/>
      <c r="K53" s="11"/>
      <c r="L53" s="11"/>
    </row>
    <row r="54" spans="2:12" ht="15" thickBot="1" x14ac:dyDescent="0.3">
      <c r="B54" s="151" t="s">
        <v>18</v>
      </c>
      <c r="C54" s="197"/>
      <c r="D54" s="197"/>
      <c r="E54" s="197"/>
      <c r="F54" s="197"/>
      <c r="G54" s="197"/>
      <c r="H54" s="197"/>
      <c r="I54" s="197"/>
      <c r="J54" s="197"/>
      <c r="K54" s="197"/>
      <c r="L54" s="198"/>
    </row>
    <row r="55" spans="2:12" ht="42.75" customHeight="1" thickBot="1" x14ac:dyDescent="0.3">
      <c r="B55" s="22" t="s">
        <v>12</v>
      </c>
      <c r="C55" s="193" t="s">
        <v>134</v>
      </c>
      <c r="D55" s="194"/>
      <c r="E55" s="193" t="s">
        <v>136</v>
      </c>
      <c r="F55" s="194"/>
      <c r="G55" s="194"/>
      <c r="H55" s="194"/>
      <c r="I55" s="194"/>
      <c r="J55" s="200"/>
      <c r="K55" s="199" t="s">
        <v>135</v>
      </c>
      <c r="L55" s="188"/>
    </row>
    <row r="56" spans="2:12" ht="17.25" thickBot="1" x14ac:dyDescent="0.35">
      <c r="B56" s="40" t="s">
        <v>14</v>
      </c>
      <c r="C56" s="195"/>
      <c r="D56" s="217"/>
      <c r="E56" s="195"/>
      <c r="F56" s="217"/>
      <c r="G56" s="217"/>
      <c r="H56" s="217"/>
      <c r="I56" s="217"/>
      <c r="J56" s="220"/>
      <c r="K56" s="218"/>
      <c r="L56" s="219"/>
    </row>
    <row r="57" spans="2:12" ht="17.25" thickBot="1" x14ac:dyDescent="0.35">
      <c r="B57" s="40" t="s">
        <v>15</v>
      </c>
      <c r="C57" s="195"/>
      <c r="D57" s="217"/>
      <c r="E57" s="195"/>
      <c r="F57" s="217"/>
      <c r="G57" s="217"/>
      <c r="H57" s="217"/>
      <c r="I57" s="217"/>
      <c r="J57" s="220"/>
      <c r="K57" s="218"/>
      <c r="L57" s="219"/>
    </row>
    <row r="58" spans="2:12" ht="15.6" thickBot="1" x14ac:dyDescent="0.3">
      <c r="B58" s="40" t="s">
        <v>6</v>
      </c>
      <c r="C58" s="195"/>
      <c r="D58" s="217"/>
      <c r="E58" s="195"/>
      <c r="F58" s="217"/>
      <c r="G58" s="217"/>
      <c r="H58" s="217"/>
      <c r="I58" s="217"/>
      <c r="J58" s="220"/>
      <c r="K58" s="218"/>
      <c r="L58" s="219"/>
    </row>
    <row r="59" spans="2:12" ht="17.25" thickBot="1" x14ac:dyDescent="0.35">
      <c r="B59" s="85" t="s">
        <v>16</v>
      </c>
      <c r="C59" s="205"/>
      <c r="D59" s="223"/>
      <c r="E59" s="205"/>
      <c r="F59" s="223"/>
      <c r="G59" s="223"/>
      <c r="H59" s="223"/>
      <c r="I59" s="223"/>
      <c r="J59" s="224"/>
      <c r="K59" s="221"/>
      <c r="L59" s="222"/>
    </row>
    <row r="60" spans="2:12" ht="16.5" x14ac:dyDescent="0.3">
      <c r="B60" s="17"/>
      <c r="C60" s="16"/>
      <c r="D60" s="2"/>
      <c r="E60" s="11"/>
      <c r="F60" s="11"/>
      <c r="G60" s="11"/>
      <c r="H60" s="11"/>
      <c r="I60" s="11"/>
      <c r="J60" s="11"/>
      <c r="K60" s="11"/>
      <c r="L60" s="11"/>
    </row>
    <row r="61" spans="2:12" ht="16.5" x14ac:dyDescent="0.3">
      <c r="B61" s="17"/>
      <c r="C61" s="16"/>
      <c r="D61" s="2"/>
      <c r="E61" s="11"/>
      <c r="F61" s="11"/>
      <c r="G61" s="11"/>
      <c r="H61" s="11"/>
      <c r="I61" s="11"/>
      <c r="J61" s="11"/>
      <c r="K61" s="11"/>
      <c r="L61" s="11"/>
    </row>
    <row r="62" spans="2:12" ht="21" customHeight="1" thickBot="1" x14ac:dyDescent="0.35">
      <c r="B62" s="17"/>
      <c r="C62" s="16"/>
      <c r="D62" s="2"/>
      <c r="E62" s="11"/>
      <c r="F62" s="11"/>
      <c r="G62" s="11"/>
      <c r="H62" s="11"/>
      <c r="I62" s="11"/>
      <c r="J62" s="11"/>
      <c r="K62" s="11"/>
      <c r="L62" s="11"/>
    </row>
    <row r="63" spans="2:12" ht="17.25" thickBot="1" x14ac:dyDescent="0.35">
      <c r="B63" s="242" t="s">
        <v>19</v>
      </c>
      <c r="C63" s="152"/>
      <c r="D63" s="152"/>
      <c r="E63" s="152"/>
      <c r="F63" s="152"/>
      <c r="G63" s="152"/>
      <c r="H63" s="152"/>
      <c r="I63" s="152"/>
      <c r="J63" s="152"/>
      <c r="K63" s="152"/>
      <c r="L63" s="153"/>
    </row>
    <row r="64" spans="2:12" ht="41.25" customHeight="1" thickBot="1" x14ac:dyDescent="0.3">
      <c r="B64" s="21" t="s">
        <v>12</v>
      </c>
      <c r="C64" s="193" t="s">
        <v>70</v>
      </c>
      <c r="D64" s="243"/>
      <c r="E64" s="243"/>
      <c r="F64" s="244"/>
      <c r="G64" s="185" t="s">
        <v>74</v>
      </c>
      <c r="H64" s="194"/>
      <c r="I64" s="194"/>
      <c r="J64" s="194"/>
      <c r="K64" s="187" t="s">
        <v>75</v>
      </c>
      <c r="L64" s="188"/>
    </row>
    <row r="65" spans="2:12" ht="17.25" thickBot="1" x14ac:dyDescent="0.35">
      <c r="B65" s="40" t="s">
        <v>14</v>
      </c>
      <c r="C65" s="195"/>
      <c r="D65" s="217"/>
      <c r="E65" s="217"/>
      <c r="F65" s="196"/>
      <c r="G65" s="225"/>
      <c r="H65" s="226"/>
      <c r="I65" s="226"/>
      <c r="J65" s="226"/>
      <c r="K65" s="227"/>
      <c r="L65" s="228"/>
    </row>
    <row r="66" spans="2:12" ht="17.25" thickBot="1" x14ac:dyDescent="0.35">
      <c r="B66" s="40" t="s">
        <v>15</v>
      </c>
      <c r="C66" s="195"/>
      <c r="D66" s="217"/>
      <c r="E66" s="217"/>
      <c r="F66" s="196"/>
      <c r="G66" s="225"/>
      <c r="H66" s="226"/>
      <c r="I66" s="226"/>
      <c r="J66" s="226"/>
      <c r="K66" s="227"/>
      <c r="L66" s="228"/>
    </row>
    <row r="67" spans="2:12" ht="15.6" thickBot="1" x14ac:dyDescent="0.3">
      <c r="B67" s="40" t="s">
        <v>6</v>
      </c>
      <c r="C67" s="195"/>
      <c r="D67" s="217"/>
      <c r="E67" s="217"/>
      <c r="F67" s="196"/>
      <c r="G67" s="225"/>
      <c r="H67" s="226"/>
      <c r="I67" s="226"/>
      <c r="J67" s="226"/>
      <c r="K67" s="227"/>
      <c r="L67" s="228"/>
    </row>
    <row r="68" spans="2:12" ht="17.25" thickBot="1" x14ac:dyDescent="0.35">
      <c r="B68" s="85" t="s">
        <v>16</v>
      </c>
      <c r="C68" s="205"/>
      <c r="D68" s="223"/>
      <c r="E68" s="223"/>
      <c r="F68" s="206"/>
      <c r="G68" s="238"/>
      <c r="H68" s="239"/>
      <c r="I68" s="239"/>
      <c r="J68" s="239"/>
      <c r="K68" s="240"/>
      <c r="L68" s="241"/>
    </row>
    <row r="69" spans="2:12" ht="16.5" x14ac:dyDescent="0.3">
      <c r="B69" s="17"/>
      <c r="C69" s="24"/>
      <c r="D69" s="24"/>
      <c r="E69" s="24"/>
      <c r="F69" s="24"/>
      <c r="G69" s="81"/>
      <c r="H69" s="81"/>
      <c r="I69" s="81"/>
      <c r="J69" s="81"/>
      <c r="K69" s="81"/>
      <c r="L69" s="81"/>
    </row>
    <row r="70" spans="2:12" ht="16.5" x14ac:dyDescent="0.3">
      <c r="B70" s="17"/>
      <c r="C70" s="16"/>
      <c r="D70" s="2"/>
      <c r="E70" s="11"/>
      <c r="F70" s="11"/>
      <c r="G70" s="11"/>
      <c r="H70" s="11"/>
      <c r="I70" s="11"/>
      <c r="J70" s="11"/>
      <c r="K70" s="11"/>
      <c r="L70" s="11"/>
    </row>
    <row r="71" spans="2:12" ht="20.399999999999999" x14ac:dyDescent="0.45">
      <c r="B71" s="210" t="s">
        <v>104</v>
      </c>
      <c r="C71" s="210"/>
      <c r="D71" s="210"/>
      <c r="E71" s="210"/>
      <c r="F71" s="210"/>
      <c r="G71" s="210"/>
      <c r="H71" s="210"/>
      <c r="I71" s="210"/>
      <c r="J71" s="210"/>
      <c r="K71" s="210"/>
      <c r="L71" s="11"/>
    </row>
    <row r="72" spans="2:12" ht="21" thickBot="1" x14ac:dyDescent="0.4"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11"/>
    </row>
    <row r="73" spans="2:12" ht="17.25" thickBot="1" x14ac:dyDescent="0.35">
      <c r="B73" s="211" t="s">
        <v>119</v>
      </c>
      <c r="C73" s="212"/>
      <c r="D73" s="212"/>
      <c r="E73" s="212"/>
      <c r="F73" s="212"/>
      <c r="G73" s="212"/>
      <c r="H73" s="212"/>
      <c r="I73" s="212"/>
      <c r="J73" s="212"/>
      <c r="K73" s="212"/>
      <c r="L73" s="213"/>
    </row>
    <row r="74" spans="2:12" ht="17.25" thickBot="1" x14ac:dyDescent="0.35">
      <c r="B74" s="214" t="s">
        <v>20</v>
      </c>
      <c r="C74" s="215"/>
      <c r="D74" s="215"/>
      <c r="E74" s="216"/>
      <c r="F74" s="214" t="s">
        <v>21</v>
      </c>
      <c r="G74" s="215"/>
      <c r="H74" s="216"/>
      <c r="I74" s="214" t="s">
        <v>22</v>
      </c>
      <c r="J74" s="215"/>
      <c r="K74" s="215"/>
      <c r="L74" s="216"/>
    </row>
    <row r="75" spans="2:12" ht="16.5" x14ac:dyDescent="0.3">
      <c r="B75" s="229"/>
      <c r="C75" s="230"/>
      <c r="D75" s="230"/>
      <c r="E75" s="231"/>
      <c r="F75" s="229"/>
      <c r="G75" s="230"/>
      <c r="H75" s="231"/>
      <c r="I75" s="248"/>
      <c r="J75" s="249"/>
      <c r="K75" s="249"/>
      <c r="L75" s="250"/>
    </row>
    <row r="76" spans="2:12" ht="16.5" x14ac:dyDescent="0.3">
      <c r="B76" s="207"/>
      <c r="C76" s="208"/>
      <c r="D76" s="208"/>
      <c r="E76" s="209"/>
      <c r="F76" s="207"/>
      <c r="G76" s="208"/>
      <c r="H76" s="209"/>
      <c r="I76" s="251"/>
      <c r="J76" s="252"/>
      <c r="K76" s="252"/>
      <c r="L76" s="253"/>
    </row>
    <row r="77" spans="2:12" ht="16.5" x14ac:dyDescent="0.3">
      <c r="B77" s="207"/>
      <c r="C77" s="208"/>
      <c r="D77" s="208"/>
      <c r="E77" s="209"/>
      <c r="F77" s="207"/>
      <c r="G77" s="208"/>
      <c r="H77" s="209"/>
      <c r="I77" s="251"/>
      <c r="J77" s="252"/>
      <c r="K77" s="252"/>
      <c r="L77" s="253"/>
    </row>
    <row r="78" spans="2:12" ht="16.5" x14ac:dyDescent="0.3">
      <c r="B78" s="207"/>
      <c r="C78" s="208"/>
      <c r="D78" s="208"/>
      <c r="E78" s="209"/>
      <c r="F78" s="207"/>
      <c r="G78" s="208"/>
      <c r="H78" s="209"/>
      <c r="I78" s="251"/>
      <c r="J78" s="252"/>
      <c r="K78" s="252"/>
      <c r="L78" s="253"/>
    </row>
    <row r="79" spans="2:12" ht="16.5" x14ac:dyDescent="0.3">
      <c r="B79" s="207"/>
      <c r="C79" s="208"/>
      <c r="D79" s="208"/>
      <c r="E79" s="209"/>
      <c r="F79" s="207"/>
      <c r="G79" s="208"/>
      <c r="H79" s="209"/>
      <c r="I79" s="251"/>
      <c r="J79" s="252"/>
      <c r="K79" s="252"/>
      <c r="L79" s="253"/>
    </row>
    <row r="80" spans="2:12" ht="16.5" x14ac:dyDescent="0.3">
      <c r="B80" s="207"/>
      <c r="C80" s="208"/>
      <c r="D80" s="208"/>
      <c r="E80" s="209"/>
      <c r="F80" s="207"/>
      <c r="G80" s="208"/>
      <c r="H80" s="209"/>
      <c r="I80" s="251"/>
      <c r="J80" s="252"/>
      <c r="K80" s="252"/>
      <c r="L80" s="253"/>
    </row>
    <row r="81" spans="2:12" ht="16.5" x14ac:dyDescent="0.3">
      <c r="B81" s="207"/>
      <c r="C81" s="208"/>
      <c r="D81" s="208"/>
      <c r="E81" s="209"/>
      <c r="F81" s="207"/>
      <c r="G81" s="208"/>
      <c r="H81" s="209"/>
      <c r="I81" s="251"/>
      <c r="J81" s="252"/>
      <c r="K81" s="252"/>
      <c r="L81" s="253"/>
    </row>
    <row r="82" spans="2:12" ht="16.5" x14ac:dyDescent="0.3">
      <c r="B82" s="207"/>
      <c r="C82" s="208"/>
      <c r="D82" s="208"/>
      <c r="E82" s="209"/>
      <c r="F82" s="207"/>
      <c r="G82" s="208"/>
      <c r="H82" s="209"/>
      <c r="I82" s="251"/>
      <c r="J82" s="252"/>
      <c r="K82" s="252"/>
      <c r="L82" s="253"/>
    </row>
    <row r="83" spans="2:12" ht="16.5" x14ac:dyDescent="0.3">
      <c r="B83" s="207"/>
      <c r="C83" s="208"/>
      <c r="D83" s="208"/>
      <c r="E83" s="209"/>
      <c r="F83" s="207"/>
      <c r="G83" s="208"/>
      <c r="H83" s="209"/>
      <c r="I83" s="251"/>
      <c r="J83" s="252"/>
      <c r="K83" s="252"/>
      <c r="L83" s="253"/>
    </row>
    <row r="84" spans="2:12" ht="31.5" customHeight="1" thickBot="1" x14ac:dyDescent="0.35">
      <c r="B84" s="245" t="s">
        <v>120</v>
      </c>
      <c r="C84" s="246"/>
      <c r="D84" s="246"/>
      <c r="E84" s="247"/>
      <c r="F84" s="245" t="s">
        <v>121</v>
      </c>
      <c r="G84" s="254"/>
      <c r="H84" s="255"/>
      <c r="I84" s="245" t="s">
        <v>122</v>
      </c>
      <c r="J84" s="254"/>
      <c r="K84" s="254"/>
      <c r="L84" s="255"/>
    </row>
    <row r="85" spans="2:12" ht="16.5" x14ac:dyDescent="0.3">
      <c r="B85" s="17"/>
      <c r="C85" s="16"/>
      <c r="D85" s="2"/>
      <c r="E85" s="11"/>
      <c r="F85" s="11"/>
      <c r="G85" s="11"/>
      <c r="H85" s="11"/>
      <c r="I85" s="11"/>
      <c r="J85" s="11"/>
      <c r="K85" s="11"/>
      <c r="L85" s="11"/>
    </row>
    <row r="86" spans="2:12" ht="16.5" x14ac:dyDescent="0.3">
      <c r="B86" s="5"/>
    </row>
  </sheetData>
  <dataConsolidate/>
  <mergeCells count="113">
    <mergeCell ref="B83:E83"/>
    <mergeCell ref="B84:E84"/>
    <mergeCell ref="I74:L74"/>
    <mergeCell ref="I75:L75"/>
    <mergeCell ref="I76:L76"/>
    <mergeCell ref="I77:L77"/>
    <mergeCell ref="I78:L78"/>
    <mergeCell ref="I79:L79"/>
    <mergeCell ref="I80:L80"/>
    <mergeCell ref="I81:L81"/>
    <mergeCell ref="I82:L82"/>
    <mergeCell ref="I83:L83"/>
    <mergeCell ref="I84:L84"/>
    <mergeCell ref="F74:H74"/>
    <mergeCell ref="F83:H83"/>
    <mergeCell ref="F84:H84"/>
    <mergeCell ref="B75:E75"/>
    <mergeCell ref="B81:E81"/>
    <mergeCell ref="B82:E82"/>
    <mergeCell ref="B78:E78"/>
    <mergeCell ref="B79:E79"/>
    <mergeCell ref="B76:E76"/>
    <mergeCell ref="B77:E77"/>
    <mergeCell ref="F81:H81"/>
    <mergeCell ref="F82:H82"/>
    <mergeCell ref="B19:C19"/>
    <mergeCell ref="B20:C20"/>
    <mergeCell ref="D33:E33"/>
    <mergeCell ref="B16:C16"/>
    <mergeCell ref="D16:L16"/>
    <mergeCell ref="C68:F68"/>
    <mergeCell ref="C66:F66"/>
    <mergeCell ref="C67:F67"/>
    <mergeCell ref="G66:J66"/>
    <mergeCell ref="K66:L66"/>
    <mergeCell ref="G67:J67"/>
    <mergeCell ref="K67:L67"/>
    <mergeCell ref="G68:J68"/>
    <mergeCell ref="K68:L68"/>
    <mergeCell ref="G64:J64"/>
    <mergeCell ref="B80:E80"/>
    <mergeCell ref="B63:L63"/>
    <mergeCell ref="C64:F64"/>
    <mergeCell ref="C65:F65"/>
    <mergeCell ref="C58:D58"/>
    <mergeCell ref="K58:L58"/>
    <mergeCell ref="C59:D59"/>
    <mergeCell ref="F78:H78"/>
    <mergeCell ref="F79:H79"/>
    <mergeCell ref="F80:H80"/>
    <mergeCell ref="B71:K71"/>
    <mergeCell ref="B73:L73"/>
    <mergeCell ref="B74:E74"/>
    <mergeCell ref="C56:D56"/>
    <mergeCell ref="K56:L56"/>
    <mergeCell ref="C57:D57"/>
    <mergeCell ref="K57:L57"/>
    <mergeCell ref="E56:J56"/>
    <mergeCell ref="E57:J57"/>
    <mergeCell ref="K59:L59"/>
    <mergeCell ref="E58:J58"/>
    <mergeCell ref="E59:J59"/>
    <mergeCell ref="G65:J65"/>
    <mergeCell ref="K65:L65"/>
    <mergeCell ref="K64:L64"/>
    <mergeCell ref="F75:H75"/>
    <mergeCell ref="F76:H76"/>
    <mergeCell ref="F77:H77"/>
    <mergeCell ref="B54:L54"/>
    <mergeCell ref="C55:D55"/>
    <mergeCell ref="K55:L55"/>
    <mergeCell ref="I50:J50"/>
    <mergeCell ref="K50:L50"/>
    <mergeCell ref="E55:J55"/>
    <mergeCell ref="I51:J51"/>
    <mergeCell ref="K51:L51"/>
    <mergeCell ref="K49:L49"/>
    <mergeCell ref="C50:D50"/>
    <mergeCell ref="C51:D51"/>
    <mergeCell ref="B11:C11"/>
    <mergeCell ref="I47:J47"/>
    <mergeCell ref="K47:L47"/>
    <mergeCell ref="I48:J48"/>
    <mergeCell ref="K48:L48"/>
    <mergeCell ref="C47:D47"/>
    <mergeCell ref="E47:H47"/>
    <mergeCell ref="C48:D48"/>
    <mergeCell ref="C49:D49"/>
    <mergeCell ref="I49:J49"/>
    <mergeCell ref="B9:C9"/>
    <mergeCell ref="B10:C10"/>
    <mergeCell ref="B46:L46"/>
    <mergeCell ref="B2:K2"/>
    <mergeCell ref="B3:K3"/>
    <mergeCell ref="B4:K4"/>
    <mergeCell ref="B5:L5"/>
    <mergeCell ref="D10:L10"/>
    <mergeCell ref="D21:L21"/>
    <mergeCell ref="D12:L12"/>
    <mergeCell ref="D11:L11"/>
    <mergeCell ref="D18:L18"/>
    <mergeCell ref="D19:L19"/>
    <mergeCell ref="D20:L20"/>
    <mergeCell ref="B18:C18"/>
    <mergeCell ref="D32:E32"/>
    <mergeCell ref="D9:L9"/>
    <mergeCell ref="B17:C17"/>
    <mergeCell ref="D17:L17"/>
    <mergeCell ref="B22:C22"/>
    <mergeCell ref="B23:C23"/>
    <mergeCell ref="D22:L22"/>
    <mergeCell ref="D23:L23"/>
    <mergeCell ref="B21:C21"/>
  </mergeCells>
  <dataValidations count="4">
    <dataValidation type="list" allowBlank="1" showInputMessage="1" showErrorMessage="1" sqref="D32:E32" xr:uid="{0F620285-7121-43EB-9FFC-FA10C4E0A9DA}">
      <formula1>"Ascendente, Descendente, De Mantenimiento"</formula1>
    </dataValidation>
    <dataValidation type="list" allowBlank="1" showInputMessage="1" showErrorMessage="1" sqref="I57:J59" xr:uid="{6770C285-BEFC-4986-8BB3-A0AC09C197EC}">
      <formula1>"Talento Humano, Presupuesto, Normativo, Articulación Intrainstitucional, Articulación Interinstitucional, Articulación Multinivel, Otros"</formula1>
    </dataValidation>
    <dataValidation type="list" allowBlank="1" showInputMessage="1" showErrorMessage="1" sqref="I48:I51" xr:uid="{11E6F3BC-2FB0-4F2B-AB75-2D83939BCB38}">
      <formula1>"Gestión,Talento Humano, Presupuesto, Normativo, Articulación Intrainstitucional, Articulación Interinstitucional, Articulación Multinivel, Otros"</formula1>
    </dataValidation>
    <dataValidation type="list" allowBlank="1" showInputMessage="1" showErrorMessage="1" sqref="K56:K59" xr:uid="{2F367D40-199B-4602-B4A6-B02593722969}">
      <formula1>"Gestión,Factores Exógenos,Talento Humano, Presupuesto, Normativo, Articulación Intrainstitucional, Articulación Interinstitucional, Articulación Multinivel, Otros"</formula1>
    </dataValidation>
  </dataValidations>
  <pageMargins left="0.70866141732283472" right="0" top="0.74803149606299213" bottom="0.74803149606299213" header="0.31496062992125984" footer="0.31496062992125984"/>
  <pageSetup scale="42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6FFDD-49F8-461F-8E4B-35A182227F07}">
  <sheetPr>
    <pageSetUpPr fitToPage="1"/>
  </sheetPr>
  <dimension ref="B2:K58"/>
  <sheetViews>
    <sheetView view="pageBreakPreview" topLeftCell="A7" zoomScaleNormal="100" zoomScaleSheetLayoutView="100" workbookViewId="0">
      <selection activeCell="E18" sqref="E18"/>
    </sheetView>
  </sheetViews>
  <sheetFormatPr baseColWidth="10" defaultColWidth="11.44140625" defaultRowHeight="13.8" x14ac:dyDescent="0.25"/>
  <cols>
    <col min="1" max="1" width="4.88671875" style="1" customWidth="1"/>
    <col min="2" max="2" width="18" style="6" customWidth="1"/>
    <col min="3" max="3" width="22.88671875" style="6" customWidth="1"/>
    <col min="4" max="4" width="10.44140625" style="6" customWidth="1"/>
    <col min="5" max="5" width="17.109375" style="1" customWidth="1"/>
    <col min="6" max="6" width="13.5546875" style="1" customWidth="1"/>
    <col min="7" max="7" width="20" style="1" customWidth="1"/>
    <col min="8" max="8" width="16.5546875" style="1" customWidth="1"/>
    <col min="9" max="9" width="18.5546875" style="1" customWidth="1"/>
    <col min="10" max="16384" width="11.44140625" style="1"/>
  </cols>
  <sheetData>
    <row r="2" spans="2:9" ht="20.399999999999999" x14ac:dyDescent="0.45">
      <c r="B2" s="154"/>
      <c r="C2" s="154"/>
      <c r="D2" s="154"/>
      <c r="E2" s="154"/>
      <c r="F2" s="154"/>
      <c r="G2" s="154"/>
      <c r="H2" s="154"/>
    </row>
    <row r="3" spans="2:9" ht="20.399999999999999" x14ac:dyDescent="0.45">
      <c r="B3" s="155"/>
      <c r="C3" s="155"/>
      <c r="D3" s="155"/>
      <c r="E3" s="155"/>
      <c r="F3" s="155"/>
      <c r="G3" s="155"/>
      <c r="H3" s="155"/>
    </row>
    <row r="4" spans="2:9" ht="20.399999999999999" x14ac:dyDescent="0.45">
      <c r="B4" s="156"/>
      <c r="C4" s="156"/>
      <c r="D4" s="156"/>
      <c r="E4" s="156"/>
      <c r="F4" s="156"/>
      <c r="G4" s="156"/>
      <c r="H4" s="156"/>
    </row>
    <row r="5" spans="2:9" ht="17.399999999999999" x14ac:dyDescent="0.25">
      <c r="B5" s="157" t="s">
        <v>42</v>
      </c>
      <c r="C5" s="157"/>
      <c r="D5" s="157"/>
      <c r="E5" s="157"/>
      <c r="F5" s="157"/>
      <c r="G5" s="157"/>
      <c r="H5" s="157"/>
      <c r="I5" s="157"/>
    </row>
    <row r="6" spans="2:9" ht="20.399999999999999" x14ac:dyDescent="0.45">
      <c r="B6" s="37"/>
      <c r="C6" s="37"/>
      <c r="D6" s="37"/>
      <c r="E6" s="37"/>
      <c r="F6" s="37"/>
      <c r="G6" s="37"/>
      <c r="H6" s="37"/>
    </row>
    <row r="7" spans="2:9" ht="20.399999999999999" x14ac:dyDescent="0.45">
      <c r="B7" s="41" t="s">
        <v>49</v>
      </c>
      <c r="C7" s="37"/>
      <c r="D7" s="37"/>
      <c r="E7" s="37"/>
      <c r="F7" s="37"/>
      <c r="G7" s="37"/>
      <c r="H7" s="37"/>
    </row>
    <row r="8" spans="2:9" ht="14.4" thickBot="1" x14ac:dyDescent="0.3">
      <c r="B8" s="1"/>
      <c r="C8" s="1"/>
      <c r="D8" s="1"/>
    </row>
    <row r="9" spans="2:9" ht="20.25" customHeight="1" x14ac:dyDescent="0.25">
      <c r="B9" s="265" t="s">
        <v>48</v>
      </c>
      <c r="C9" s="266"/>
      <c r="D9" s="267"/>
      <c r="E9" s="267"/>
      <c r="F9" s="267"/>
      <c r="G9" s="267"/>
      <c r="H9" s="267"/>
      <c r="I9" s="268"/>
    </row>
    <row r="10" spans="2:9" ht="20.25" customHeight="1" thickBot="1" x14ac:dyDescent="0.3">
      <c r="B10" s="256" t="s">
        <v>87</v>
      </c>
      <c r="C10" s="257"/>
      <c r="D10" s="269"/>
      <c r="E10" s="269"/>
      <c r="F10" s="269"/>
      <c r="G10" s="269"/>
      <c r="H10" s="269"/>
      <c r="I10" s="270"/>
    </row>
    <row r="11" spans="2:9" x14ac:dyDescent="0.25">
      <c r="B11" s="16"/>
      <c r="C11" s="164"/>
      <c r="D11" s="164"/>
      <c r="E11" s="164"/>
      <c r="F11" s="164"/>
      <c r="G11" s="164"/>
      <c r="H11" s="164"/>
      <c r="I11" s="164"/>
    </row>
    <row r="12" spans="2:9" ht="20.399999999999999" x14ac:dyDescent="0.45">
      <c r="B12" s="41" t="s">
        <v>105</v>
      </c>
      <c r="C12" s="37"/>
      <c r="D12" s="37"/>
      <c r="E12" s="37"/>
      <c r="F12" s="37"/>
      <c r="G12" s="37"/>
      <c r="H12" s="37"/>
      <c r="I12" s="37"/>
    </row>
    <row r="13" spans="2:9" ht="6" customHeight="1" x14ac:dyDescent="0.45">
      <c r="B13" s="37"/>
      <c r="C13" s="37"/>
      <c r="D13" s="37"/>
      <c r="E13" s="37"/>
      <c r="F13" s="37"/>
      <c r="G13" s="37"/>
      <c r="H13" s="37"/>
      <c r="I13" s="37"/>
    </row>
    <row r="14" spans="2:9" ht="15.6" x14ac:dyDescent="0.25">
      <c r="B14" s="76" t="s">
        <v>118</v>
      </c>
      <c r="C14" s="258"/>
      <c r="D14" s="258"/>
      <c r="E14" s="258"/>
      <c r="F14" s="258"/>
      <c r="G14" s="258"/>
      <c r="H14" s="258"/>
      <c r="I14" s="258"/>
    </row>
    <row r="15" spans="2:9" s="80" customFormat="1" ht="72.75" customHeight="1" x14ac:dyDescent="0.25">
      <c r="B15" s="78" t="s">
        <v>88</v>
      </c>
      <c r="C15" s="261" t="s">
        <v>125</v>
      </c>
      <c r="D15" s="262"/>
      <c r="E15" s="78" t="s">
        <v>124</v>
      </c>
      <c r="F15" s="78" t="s">
        <v>109</v>
      </c>
      <c r="G15" s="78" t="s">
        <v>94</v>
      </c>
      <c r="H15" s="261" t="s">
        <v>117</v>
      </c>
      <c r="I15" s="262"/>
    </row>
    <row r="16" spans="2:9" ht="15.6" x14ac:dyDescent="0.25">
      <c r="B16" s="61"/>
      <c r="C16" s="263" t="s">
        <v>112</v>
      </c>
      <c r="D16" s="264"/>
      <c r="E16" s="82"/>
      <c r="F16" s="60"/>
      <c r="G16" s="60"/>
      <c r="H16" s="259"/>
      <c r="I16" s="260"/>
    </row>
    <row r="17" spans="2:9" ht="15.6" x14ac:dyDescent="0.25">
      <c r="B17" s="61"/>
      <c r="C17" s="263" t="s">
        <v>113</v>
      </c>
      <c r="D17" s="264"/>
      <c r="E17" s="82"/>
      <c r="F17" s="60"/>
      <c r="G17" s="60"/>
      <c r="H17" s="259"/>
      <c r="I17" s="260"/>
    </row>
    <row r="18" spans="2:9" ht="15.6" x14ac:dyDescent="0.25">
      <c r="B18" s="61"/>
      <c r="C18" s="263" t="s">
        <v>114</v>
      </c>
      <c r="D18" s="264"/>
      <c r="E18" s="82"/>
      <c r="F18" s="60"/>
      <c r="G18" s="60"/>
      <c r="H18" s="259"/>
      <c r="I18" s="260"/>
    </row>
    <row r="19" spans="2:9" ht="15.6" x14ac:dyDescent="0.25">
      <c r="B19" s="61"/>
      <c r="C19" s="263" t="s">
        <v>115</v>
      </c>
      <c r="D19" s="264"/>
      <c r="E19" s="82"/>
      <c r="F19" s="60"/>
      <c r="G19" s="60"/>
      <c r="H19" s="259"/>
      <c r="I19" s="260"/>
    </row>
    <row r="20" spans="2:9" ht="15.6" x14ac:dyDescent="0.25">
      <c r="B20" s="61"/>
      <c r="C20" s="263" t="s">
        <v>116</v>
      </c>
      <c r="D20" s="264"/>
      <c r="E20" s="82"/>
      <c r="F20" s="60"/>
      <c r="G20" s="60"/>
      <c r="H20" s="259"/>
      <c r="I20" s="260"/>
    </row>
    <row r="21" spans="2:9" x14ac:dyDescent="0.25">
      <c r="C21" s="11"/>
      <c r="D21" s="11"/>
      <c r="E21" s="11"/>
      <c r="F21" s="11"/>
      <c r="G21" s="11"/>
      <c r="H21" s="11"/>
      <c r="I21" s="11"/>
    </row>
    <row r="22" spans="2:9" x14ac:dyDescent="0.25">
      <c r="B22" s="11"/>
      <c r="E22" s="11"/>
      <c r="F22" s="11"/>
      <c r="G22" s="11"/>
      <c r="H22" s="11"/>
      <c r="I22" s="11"/>
    </row>
    <row r="23" spans="2:9" ht="20.399999999999999" x14ac:dyDescent="0.45">
      <c r="B23" s="41" t="s">
        <v>106</v>
      </c>
      <c r="C23" s="37"/>
      <c r="D23" s="37"/>
      <c r="E23" s="37"/>
      <c r="F23" s="37"/>
      <c r="G23" s="37"/>
      <c r="H23" s="37"/>
      <c r="I23" s="37"/>
    </row>
    <row r="24" spans="2:9" ht="9.75" customHeight="1" x14ac:dyDescent="0.45">
      <c r="B24" s="37"/>
      <c r="C24" s="37"/>
      <c r="D24" s="37"/>
      <c r="E24" s="37"/>
      <c r="F24" s="37"/>
      <c r="G24" s="37"/>
      <c r="H24" s="37"/>
      <c r="I24" s="37"/>
    </row>
    <row r="25" spans="2:9" ht="15.6" x14ac:dyDescent="0.25">
      <c r="B25" s="76" t="s">
        <v>118</v>
      </c>
      <c r="C25" s="258"/>
      <c r="D25" s="258"/>
      <c r="E25" s="258"/>
      <c r="F25" s="258"/>
      <c r="G25" s="258"/>
      <c r="H25" s="258"/>
      <c r="I25" s="258"/>
    </row>
    <row r="26" spans="2:9" s="80" customFormat="1" ht="62.25" customHeight="1" x14ac:dyDescent="0.25">
      <c r="B26" s="78" t="s">
        <v>88</v>
      </c>
      <c r="C26" s="78" t="s">
        <v>125</v>
      </c>
      <c r="D26" s="78" t="s">
        <v>124</v>
      </c>
      <c r="E26" s="78" t="s">
        <v>99</v>
      </c>
      <c r="F26" s="78" t="s">
        <v>109</v>
      </c>
      <c r="G26" s="78" t="s">
        <v>94</v>
      </c>
      <c r="H26" s="261" t="s">
        <v>95</v>
      </c>
      <c r="I26" s="262"/>
    </row>
    <row r="27" spans="2:9" ht="15.6" x14ac:dyDescent="0.25">
      <c r="B27" s="61"/>
      <c r="C27" s="60" t="s">
        <v>112</v>
      </c>
      <c r="D27" s="82"/>
      <c r="E27" s="75"/>
      <c r="F27" s="60"/>
      <c r="G27" s="60"/>
      <c r="H27" s="259"/>
      <c r="I27" s="260"/>
    </row>
    <row r="28" spans="2:9" ht="15.6" x14ac:dyDescent="0.25">
      <c r="B28" s="61"/>
      <c r="C28" s="60" t="s">
        <v>113</v>
      </c>
      <c r="D28" s="82"/>
      <c r="E28" s="75"/>
      <c r="F28" s="60"/>
      <c r="G28" s="60"/>
      <c r="H28" s="259"/>
      <c r="I28" s="260"/>
    </row>
    <row r="29" spans="2:9" ht="15.6" x14ac:dyDescent="0.25">
      <c r="B29" s="61"/>
      <c r="C29" s="60" t="s">
        <v>114</v>
      </c>
      <c r="D29" s="82"/>
      <c r="E29" s="75"/>
      <c r="F29" s="60"/>
      <c r="G29" s="60"/>
      <c r="H29" s="259"/>
      <c r="I29" s="260"/>
    </row>
    <row r="30" spans="2:9" ht="15.6" x14ac:dyDescent="0.25">
      <c r="B30" s="61"/>
      <c r="C30" s="60" t="s">
        <v>115</v>
      </c>
      <c r="D30" s="82"/>
      <c r="E30" s="75"/>
      <c r="F30" s="60"/>
      <c r="G30" s="60"/>
      <c r="H30" s="259"/>
      <c r="I30" s="260"/>
    </row>
    <row r="31" spans="2:9" ht="15.6" x14ac:dyDescent="0.25">
      <c r="B31" s="61"/>
      <c r="C31" s="60" t="s">
        <v>116</v>
      </c>
      <c r="D31" s="82"/>
      <c r="E31" s="75"/>
      <c r="F31" s="60"/>
      <c r="G31" s="60"/>
      <c r="H31" s="259"/>
      <c r="I31" s="260"/>
    </row>
    <row r="32" spans="2:9" x14ac:dyDescent="0.25">
      <c r="C32" s="11"/>
      <c r="D32" s="11"/>
      <c r="E32" s="11"/>
      <c r="F32" s="11"/>
      <c r="G32" s="11"/>
      <c r="H32" s="11"/>
      <c r="I32" s="11"/>
    </row>
    <row r="33" spans="2:11" x14ac:dyDescent="0.25">
      <c r="B33" s="1"/>
      <c r="C33" s="1"/>
      <c r="D33" s="1"/>
    </row>
    <row r="34" spans="2:11" ht="20.399999999999999" x14ac:dyDescent="0.45">
      <c r="B34" s="41" t="s">
        <v>131</v>
      </c>
      <c r="C34" s="37"/>
      <c r="D34" s="37"/>
      <c r="E34" s="37"/>
      <c r="F34" s="37"/>
      <c r="G34" s="37"/>
      <c r="H34" s="37"/>
      <c r="I34" s="37"/>
    </row>
    <row r="35" spans="2:11" ht="10.5" customHeight="1" x14ac:dyDescent="0.45">
      <c r="B35" s="37"/>
      <c r="C35" s="37"/>
      <c r="D35" s="37"/>
      <c r="E35" s="37"/>
      <c r="F35" s="37"/>
      <c r="G35" s="37"/>
      <c r="H35" s="37"/>
      <c r="I35" s="37"/>
    </row>
    <row r="36" spans="2:11" ht="15.6" x14ac:dyDescent="0.25">
      <c r="B36" s="76" t="s">
        <v>118</v>
      </c>
      <c r="C36" s="258"/>
      <c r="D36" s="258"/>
      <c r="E36" s="258"/>
      <c r="F36" s="258"/>
      <c r="G36" s="258"/>
      <c r="H36" s="258"/>
      <c r="I36" s="258"/>
    </row>
    <row r="37" spans="2:11" s="80" customFormat="1" ht="46.5" customHeight="1" x14ac:dyDescent="0.25">
      <c r="B37" s="78" t="s">
        <v>88</v>
      </c>
      <c r="C37" s="78" t="s">
        <v>125</v>
      </c>
      <c r="D37" s="78" t="s">
        <v>124</v>
      </c>
      <c r="E37" s="78" t="s">
        <v>132</v>
      </c>
      <c r="F37" s="78" t="s">
        <v>109</v>
      </c>
      <c r="G37" s="78" t="s">
        <v>94</v>
      </c>
      <c r="H37" s="261" t="s">
        <v>133</v>
      </c>
      <c r="I37" s="262"/>
    </row>
    <row r="38" spans="2:11" ht="15.6" x14ac:dyDescent="0.25">
      <c r="B38" s="61"/>
      <c r="C38" s="60" t="s">
        <v>112</v>
      </c>
      <c r="D38" s="82"/>
      <c r="E38" s="75"/>
      <c r="F38" s="60"/>
      <c r="G38" s="60"/>
      <c r="H38" s="259"/>
      <c r="I38" s="260"/>
    </row>
    <row r="39" spans="2:11" ht="15.6" x14ac:dyDescent="0.25">
      <c r="B39" s="61"/>
      <c r="C39" s="60" t="s">
        <v>113</v>
      </c>
      <c r="D39" s="82"/>
      <c r="E39" s="75"/>
      <c r="F39" s="60"/>
      <c r="G39" s="60"/>
      <c r="H39" s="259"/>
      <c r="I39" s="260"/>
    </row>
    <row r="40" spans="2:11" ht="15.6" x14ac:dyDescent="0.25">
      <c r="B40" s="61"/>
      <c r="C40" s="60" t="s">
        <v>114</v>
      </c>
      <c r="D40" s="82"/>
      <c r="E40" s="75"/>
      <c r="F40" s="60"/>
      <c r="G40" s="60"/>
      <c r="H40" s="259"/>
      <c r="I40" s="260"/>
    </row>
    <row r="41" spans="2:11" ht="15.6" x14ac:dyDescent="0.25">
      <c r="B41" s="61"/>
      <c r="C41" s="60" t="s">
        <v>115</v>
      </c>
      <c r="D41" s="82"/>
      <c r="E41" s="75"/>
      <c r="F41" s="60"/>
      <c r="G41" s="60"/>
      <c r="H41" s="259"/>
      <c r="I41" s="260"/>
    </row>
    <row r="42" spans="2:11" ht="15.6" x14ac:dyDescent="0.25">
      <c r="B42" s="61"/>
      <c r="C42" s="60" t="s">
        <v>116</v>
      </c>
      <c r="D42" s="82"/>
      <c r="E42" s="75"/>
      <c r="F42" s="60"/>
      <c r="G42" s="60"/>
      <c r="H42" s="259"/>
      <c r="I42" s="260"/>
    </row>
    <row r="43" spans="2:11" ht="14.4" x14ac:dyDescent="0.3">
      <c r="C43" s="11"/>
      <c r="D43" s="11"/>
      <c r="E43" s="11"/>
      <c r="F43" s="11"/>
      <c r="G43" s="11"/>
      <c r="H43" s="11"/>
      <c r="I43" s="11"/>
      <c r="K43"/>
    </row>
    <row r="44" spans="2:11" ht="14.4" x14ac:dyDescent="0.3">
      <c r="B44" s="16"/>
      <c r="C44" s="2"/>
      <c r="D44" s="2"/>
      <c r="E44" s="11"/>
      <c r="F44" s="11"/>
      <c r="G44" s="11"/>
      <c r="H44" s="11"/>
      <c r="I44" s="11"/>
    </row>
    <row r="45" spans="2:11" ht="20.25" customHeight="1" x14ac:dyDescent="0.45">
      <c r="B45" s="64" t="s">
        <v>104</v>
      </c>
      <c r="C45" s="63"/>
      <c r="D45" s="63"/>
      <c r="E45" s="63"/>
      <c r="F45" s="63"/>
      <c r="G45" s="63"/>
      <c r="H45" s="63"/>
      <c r="I45" s="11"/>
    </row>
    <row r="46" spans="2:11" ht="15" thickBot="1" x14ac:dyDescent="0.35">
      <c r="B46" s="16"/>
      <c r="C46" s="2"/>
      <c r="D46" s="2"/>
      <c r="E46" s="11"/>
      <c r="F46" s="11"/>
      <c r="G46" s="11"/>
      <c r="H46" s="11"/>
      <c r="I46" s="11"/>
      <c r="K46"/>
    </row>
    <row r="47" spans="2:11" ht="16.2" thickBot="1" x14ac:dyDescent="0.35">
      <c r="B47" s="211" t="s">
        <v>119</v>
      </c>
      <c r="C47" s="212"/>
      <c r="D47" s="212"/>
      <c r="E47" s="212"/>
      <c r="F47" s="212"/>
      <c r="G47" s="212"/>
      <c r="H47" s="212"/>
      <c r="I47" s="213"/>
      <c r="K47"/>
    </row>
    <row r="48" spans="2:11" ht="16.2" thickBot="1" x14ac:dyDescent="0.35">
      <c r="B48" s="214" t="s">
        <v>20</v>
      </c>
      <c r="C48" s="215"/>
      <c r="D48" s="216"/>
      <c r="E48" s="214" t="s">
        <v>21</v>
      </c>
      <c r="F48" s="215"/>
      <c r="G48" s="216"/>
      <c r="H48" s="214" t="s">
        <v>22</v>
      </c>
      <c r="I48" s="216"/>
      <c r="K48"/>
    </row>
    <row r="49" spans="2:11" ht="14.4" x14ac:dyDescent="0.3">
      <c r="B49" s="229"/>
      <c r="C49" s="230"/>
      <c r="D49" s="231"/>
      <c r="E49" s="229"/>
      <c r="F49" s="230"/>
      <c r="G49" s="231"/>
      <c r="H49" s="229"/>
      <c r="I49" s="231"/>
      <c r="K49"/>
    </row>
    <row r="50" spans="2:11" ht="14.4" x14ac:dyDescent="0.3">
      <c r="B50" s="207"/>
      <c r="C50" s="208"/>
      <c r="D50" s="209"/>
      <c r="E50" s="207"/>
      <c r="F50" s="208"/>
      <c r="G50" s="209"/>
      <c r="H50" s="207"/>
      <c r="I50" s="209"/>
      <c r="K50"/>
    </row>
    <row r="51" spans="2:11" ht="14.4" x14ac:dyDescent="0.3">
      <c r="B51" s="207"/>
      <c r="C51" s="208"/>
      <c r="D51" s="209"/>
      <c r="E51" s="207"/>
      <c r="F51" s="208"/>
      <c r="G51" s="209"/>
      <c r="H51" s="207"/>
      <c r="I51" s="209"/>
      <c r="K51"/>
    </row>
    <row r="52" spans="2:11" ht="14.4" x14ac:dyDescent="0.3">
      <c r="B52" s="207"/>
      <c r="C52" s="208"/>
      <c r="D52" s="209"/>
      <c r="E52" s="207"/>
      <c r="F52" s="208"/>
      <c r="G52" s="209"/>
      <c r="H52" s="207"/>
      <c r="I52" s="209"/>
      <c r="K52"/>
    </row>
    <row r="53" spans="2:11" ht="14.4" x14ac:dyDescent="0.3">
      <c r="B53" s="207"/>
      <c r="C53" s="208"/>
      <c r="D53" s="209"/>
      <c r="E53" s="207"/>
      <c r="F53" s="208"/>
      <c r="G53" s="209"/>
      <c r="H53" s="207"/>
      <c r="I53" s="209"/>
      <c r="K53"/>
    </row>
    <row r="54" spans="2:11" ht="14.4" x14ac:dyDescent="0.3">
      <c r="B54" s="207"/>
      <c r="C54" s="208"/>
      <c r="D54" s="209"/>
      <c r="E54" s="207"/>
      <c r="F54" s="208"/>
      <c r="G54" s="209"/>
      <c r="H54" s="207"/>
      <c r="I54" s="209"/>
      <c r="K54"/>
    </row>
    <row r="55" spans="2:11" ht="17.25" customHeight="1" x14ac:dyDescent="0.3">
      <c r="B55" s="207"/>
      <c r="C55" s="208"/>
      <c r="D55" s="209"/>
      <c r="E55" s="207"/>
      <c r="F55" s="208"/>
      <c r="G55" s="209"/>
      <c r="H55" s="207"/>
      <c r="I55" s="209"/>
      <c r="K55"/>
    </row>
    <row r="56" spans="2:11" ht="30" customHeight="1" thickBot="1" x14ac:dyDescent="0.35">
      <c r="B56" s="245" t="s">
        <v>120</v>
      </c>
      <c r="C56" s="254"/>
      <c r="D56" s="255"/>
      <c r="E56" s="245" t="s">
        <v>121</v>
      </c>
      <c r="F56" s="254"/>
      <c r="G56" s="255"/>
      <c r="H56" s="245" t="s">
        <v>122</v>
      </c>
      <c r="I56" s="255"/>
      <c r="K56"/>
    </row>
    <row r="57" spans="2:11" ht="14.4" x14ac:dyDescent="0.3">
      <c r="B57" s="16"/>
      <c r="C57" s="2"/>
      <c r="D57" s="2"/>
      <c r="E57" s="11"/>
      <c r="F57" s="11"/>
      <c r="G57" s="11"/>
      <c r="H57" s="11"/>
      <c r="I57" s="11"/>
      <c r="K57"/>
    </row>
    <row r="58" spans="2:11" ht="14.4" x14ac:dyDescent="0.3">
      <c r="K58"/>
    </row>
  </sheetData>
  <mergeCells count="64">
    <mergeCell ref="H28:I28"/>
    <mergeCell ref="B47:I47"/>
    <mergeCell ref="H56:I56"/>
    <mergeCell ref="E56:G56"/>
    <mergeCell ref="E49:G49"/>
    <mergeCell ref="E50:G50"/>
    <mergeCell ref="E51:G51"/>
    <mergeCell ref="E52:G52"/>
    <mergeCell ref="E53:G53"/>
    <mergeCell ref="E54:G54"/>
    <mergeCell ref="E55:G55"/>
    <mergeCell ref="B56:D56"/>
    <mergeCell ref="H29:I29"/>
    <mergeCell ref="B51:D51"/>
    <mergeCell ref="B52:D52"/>
    <mergeCell ref="H26:I26"/>
    <mergeCell ref="D10:I10"/>
    <mergeCell ref="H18:I18"/>
    <mergeCell ref="H19:I19"/>
    <mergeCell ref="E48:G48"/>
    <mergeCell ref="H48:I48"/>
    <mergeCell ref="H41:I41"/>
    <mergeCell ref="H42:I42"/>
    <mergeCell ref="H31:I31"/>
    <mergeCell ref="C36:I36"/>
    <mergeCell ref="H37:I37"/>
    <mergeCell ref="H38:I38"/>
    <mergeCell ref="H39:I39"/>
    <mergeCell ref="H40:I40"/>
    <mergeCell ref="H30:I30"/>
    <mergeCell ref="H27:I27"/>
    <mergeCell ref="B2:H2"/>
    <mergeCell ref="B3:H3"/>
    <mergeCell ref="B4:H4"/>
    <mergeCell ref="B5:I5"/>
    <mergeCell ref="B9:C9"/>
    <mergeCell ref="D9:I9"/>
    <mergeCell ref="H20:I20"/>
    <mergeCell ref="C14:I14"/>
    <mergeCell ref="H15:I15"/>
    <mergeCell ref="H16:I16"/>
    <mergeCell ref="H17:I17"/>
    <mergeCell ref="C15:D15"/>
    <mergeCell ref="C16:D16"/>
    <mergeCell ref="C17:D17"/>
    <mergeCell ref="C18:D18"/>
    <mergeCell ref="C19:D19"/>
    <mergeCell ref="C20:D20"/>
    <mergeCell ref="B10:C10"/>
    <mergeCell ref="C11:I11"/>
    <mergeCell ref="C25:I25"/>
    <mergeCell ref="H54:I54"/>
    <mergeCell ref="H55:I55"/>
    <mergeCell ref="B53:D53"/>
    <mergeCell ref="B54:D54"/>
    <mergeCell ref="B55:D55"/>
    <mergeCell ref="H49:I49"/>
    <mergeCell ref="H50:I50"/>
    <mergeCell ref="H51:I51"/>
    <mergeCell ref="H52:I52"/>
    <mergeCell ref="H53:I53"/>
    <mergeCell ref="B48:D48"/>
    <mergeCell ref="B49:D49"/>
    <mergeCell ref="B50:D50"/>
  </mergeCells>
  <phoneticPr fontId="21" type="noConversion"/>
  <dataValidations count="3">
    <dataValidation type="list" allowBlank="1" showInputMessage="1" showErrorMessage="1" sqref="D38:D42 D27:D31 D18:D20 E16:E20" xr:uid="{E589FB84-B7F3-4B4D-8F6E-B1D2AD72B253}">
      <formula1>"PND, PI, PND y PI, EXCLUIVO SECTORIAL"</formula1>
    </dataValidation>
    <dataValidation type="list" allowBlank="1" showInputMessage="1" showErrorMessage="1" sqref="E27:E31" xr:uid="{5D07EBD8-5665-4F2F-9110-FCE1BED6DC18}">
      <formula1>"Gestión,Talento Humano, Presupuesto, Normativo, Articulación Intrainstitucional, Articulación Interinstitucional, Articulación Multinivel, Otros"</formula1>
    </dataValidation>
    <dataValidation type="list" allowBlank="1" showInputMessage="1" showErrorMessage="1" sqref="E38:E42" xr:uid="{FDD22431-5FFE-470D-8FD3-0BB2E2CF8B5D}">
      <formula1>"Gestión, Factores Exógenos,Talento Humano, Presupuesto, Normativo, Articulación Intrainstitucional, Articulación Interinstitucional, Articulación Multinivel, Otros"</formula1>
    </dataValidation>
  </dataValidations>
  <pageMargins left="0.70866141732283472" right="0" top="0.74803149606299213" bottom="0.74803149606299213" header="0.31496062992125984" footer="0.31496062992125984"/>
  <pageSetup scale="6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682C2-1ED2-431B-8024-80ED3DF68BF3}">
  <dimension ref="A2:P92"/>
  <sheetViews>
    <sheetView view="pageBreakPreview" topLeftCell="A13" zoomScale="115" zoomScaleNormal="100" zoomScaleSheetLayoutView="115" workbookViewId="0">
      <selection activeCell="E20" sqref="E20"/>
    </sheetView>
  </sheetViews>
  <sheetFormatPr baseColWidth="10" defaultColWidth="11.44140625" defaultRowHeight="14.4" x14ac:dyDescent="0.3"/>
  <cols>
    <col min="1" max="1" width="4.88671875" style="1" customWidth="1"/>
    <col min="2" max="2" width="18" style="6" customWidth="1"/>
    <col min="3" max="3" width="22.88671875" style="6" customWidth="1"/>
    <col min="4" max="4" width="12.44140625" style="6" customWidth="1"/>
    <col min="5" max="5" width="12.5546875" style="6" customWidth="1"/>
    <col min="6" max="6" width="14.44140625" style="6" customWidth="1"/>
    <col min="7" max="7" width="10.88671875" style="7" customWidth="1"/>
    <col min="8" max="8" width="10.88671875" style="8" customWidth="1"/>
    <col min="9" max="9" width="10.88671875" style="9" customWidth="1"/>
    <col min="10" max="10" width="10.88671875" style="1" customWidth="1"/>
    <col min="11" max="11" width="17.109375" style="1" customWidth="1"/>
    <col min="12" max="12" width="16.88671875" style="1" customWidth="1"/>
    <col min="13" max="13" width="16.109375" style="1" customWidth="1"/>
    <col min="14" max="14" width="16.5546875" style="1" customWidth="1"/>
    <col min="15" max="15" width="18.5546875" style="1" customWidth="1"/>
    <col min="16" max="16384" width="11.44140625" style="1"/>
  </cols>
  <sheetData>
    <row r="2" spans="2:15" ht="20.25" x14ac:dyDescent="0.35"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2:15" ht="20.25" x14ac:dyDescent="0.35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</row>
    <row r="4" spans="2:15" ht="20.25" x14ac:dyDescent="0.35"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</row>
    <row r="5" spans="2:15" ht="18" x14ac:dyDescent="0.3">
      <c r="B5" s="157" t="s">
        <v>42</v>
      </c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</row>
    <row r="6" spans="2:15" ht="20.25" x14ac:dyDescent="0.35"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2:15" ht="20.399999999999999" x14ac:dyDescent="0.45">
      <c r="B7" s="41" t="s">
        <v>49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2:15" ht="17.25" thickBot="1" x14ac:dyDescent="0.35">
      <c r="B8" s="1"/>
      <c r="C8" s="1"/>
      <c r="D8" s="1"/>
      <c r="E8" s="1"/>
      <c r="F8" s="1"/>
      <c r="G8" s="1"/>
      <c r="H8" s="1"/>
      <c r="I8" s="1"/>
    </row>
    <row r="9" spans="2:15" ht="20.25" customHeight="1" x14ac:dyDescent="0.3">
      <c r="B9" s="271" t="s">
        <v>48</v>
      </c>
      <c r="C9" s="272"/>
      <c r="D9" s="273"/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5"/>
    </row>
    <row r="10" spans="2:15" ht="20.25" customHeight="1" x14ac:dyDescent="0.3">
      <c r="B10" s="276" t="s">
        <v>87</v>
      </c>
      <c r="C10" s="262"/>
      <c r="D10" s="277"/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9"/>
    </row>
    <row r="11" spans="2:15" ht="16.5" x14ac:dyDescent="0.3">
      <c r="B11" s="16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</row>
    <row r="12" spans="2:15" ht="16.2" thickBot="1" x14ac:dyDescent="0.35">
      <c r="B12" s="19"/>
      <c r="C12" s="55" t="s">
        <v>110</v>
      </c>
      <c r="D12" s="11"/>
      <c r="E12" s="11"/>
      <c r="F12" s="11"/>
      <c r="G12" s="11"/>
      <c r="I12" s="11"/>
      <c r="J12" s="11"/>
      <c r="K12" s="11"/>
      <c r="L12" s="11"/>
      <c r="M12" s="11"/>
      <c r="N12" s="11"/>
      <c r="O12" s="11"/>
    </row>
    <row r="13" spans="2:15" ht="21.75" customHeight="1" thickBot="1" x14ac:dyDescent="0.4">
      <c r="B13" s="19"/>
      <c r="C13" s="70" t="s">
        <v>71</v>
      </c>
      <c r="D13" s="57" t="s">
        <v>73</v>
      </c>
      <c r="E13" s="11"/>
      <c r="F13" s="79" t="s">
        <v>72</v>
      </c>
      <c r="G13" s="59" t="s">
        <v>73</v>
      </c>
      <c r="I13" s="11"/>
      <c r="J13" s="11"/>
      <c r="K13" s="11"/>
      <c r="L13" s="11"/>
      <c r="M13" s="11"/>
      <c r="N13" s="11"/>
      <c r="O13" s="11"/>
    </row>
    <row r="14" spans="2:15" ht="16.5" x14ac:dyDescent="0.3">
      <c r="B14" s="19"/>
      <c r="C14" s="19"/>
      <c r="D14" s="19"/>
      <c r="E14" s="19"/>
      <c r="F14" s="19"/>
      <c r="G14" s="11"/>
      <c r="H14" s="11"/>
      <c r="I14" s="11"/>
      <c r="J14" s="11"/>
      <c r="K14" s="11"/>
      <c r="L14" s="11"/>
      <c r="M14" s="11"/>
      <c r="N14" s="11"/>
      <c r="O14" s="11"/>
    </row>
    <row r="15" spans="2:15" ht="16.5" x14ac:dyDescent="0.3">
      <c r="B15" s="11"/>
      <c r="G15" s="11"/>
      <c r="H15" s="11"/>
      <c r="I15" s="11"/>
      <c r="J15" s="11"/>
      <c r="K15" s="11"/>
      <c r="L15" s="11"/>
      <c r="M15" s="11"/>
      <c r="N15" s="11"/>
      <c r="O15" s="11"/>
    </row>
    <row r="16" spans="2:15" ht="16.5" x14ac:dyDescent="0.3">
      <c r="B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6" ht="20.399999999999999" x14ac:dyDescent="0.45">
      <c r="B17" s="41" t="s">
        <v>105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</row>
    <row r="18" spans="1:16" ht="13.8" x14ac:dyDescent="0.25">
      <c r="B18" s="71" t="s">
        <v>77</v>
      </c>
      <c r="C18" s="258"/>
      <c r="D18" s="258"/>
      <c r="E18" s="258"/>
      <c r="F18" s="258"/>
      <c r="G18" s="258"/>
      <c r="H18" s="258"/>
      <c r="I18" s="258"/>
      <c r="J18" s="258"/>
      <c r="K18" s="258"/>
      <c r="L18" s="258"/>
      <c r="M18" s="258"/>
      <c r="N18" s="258"/>
      <c r="O18" s="258"/>
    </row>
    <row r="19" spans="1:16" ht="30" customHeight="1" x14ac:dyDescent="0.25">
      <c r="B19" s="61" t="s">
        <v>88</v>
      </c>
      <c r="C19" s="50" t="s">
        <v>76</v>
      </c>
      <c r="D19" s="50" t="s">
        <v>92</v>
      </c>
      <c r="E19" s="50" t="s">
        <v>11</v>
      </c>
      <c r="F19" s="50" t="s">
        <v>93</v>
      </c>
      <c r="G19" s="50" t="s">
        <v>0</v>
      </c>
      <c r="H19" s="50" t="s">
        <v>78</v>
      </c>
      <c r="I19" s="50" t="s">
        <v>10</v>
      </c>
      <c r="J19" s="50" t="s">
        <v>79</v>
      </c>
      <c r="K19" s="61" t="s">
        <v>109</v>
      </c>
      <c r="L19" s="61" t="s">
        <v>94</v>
      </c>
      <c r="M19" s="280" t="s">
        <v>108</v>
      </c>
      <c r="N19" s="280"/>
      <c r="O19" s="280"/>
    </row>
    <row r="20" spans="1:16" ht="16.5" x14ac:dyDescent="0.3">
      <c r="B20" s="61"/>
      <c r="C20" s="60" t="s">
        <v>80</v>
      </c>
      <c r="D20" s="60"/>
      <c r="E20" s="34"/>
      <c r="F20" s="60"/>
      <c r="G20" s="60" t="s">
        <v>83</v>
      </c>
      <c r="H20" s="60" t="s">
        <v>84</v>
      </c>
      <c r="I20" s="60" t="s">
        <v>85</v>
      </c>
      <c r="J20" s="60" t="s">
        <v>86</v>
      </c>
      <c r="K20" s="60"/>
      <c r="L20" s="60"/>
      <c r="M20" s="281"/>
      <c r="N20" s="281"/>
      <c r="O20" s="281"/>
    </row>
    <row r="21" spans="1:16" ht="16.5" x14ac:dyDescent="0.3">
      <c r="B21" s="61"/>
      <c r="C21" s="60" t="s">
        <v>81</v>
      </c>
      <c r="D21" s="60"/>
      <c r="E21" s="34"/>
      <c r="F21" s="60"/>
      <c r="G21" s="60" t="s">
        <v>83</v>
      </c>
      <c r="H21" s="60" t="s">
        <v>84</v>
      </c>
      <c r="I21" s="60" t="s">
        <v>85</v>
      </c>
      <c r="J21" s="60" t="s">
        <v>86</v>
      </c>
      <c r="K21" s="60"/>
      <c r="L21" s="60"/>
      <c r="M21" s="281"/>
      <c r="N21" s="281"/>
      <c r="O21" s="281"/>
    </row>
    <row r="22" spans="1:16" ht="16.5" x14ac:dyDescent="0.3">
      <c r="B22" s="61"/>
      <c r="C22" s="60" t="s">
        <v>82</v>
      </c>
      <c r="D22" s="60"/>
      <c r="E22" s="34"/>
      <c r="F22" s="60"/>
      <c r="G22" s="60" t="s">
        <v>83</v>
      </c>
      <c r="H22" s="60" t="s">
        <v>84</v>
      </c>
      <c r="I22" s="60" t="s">
        <v>85</v>
      </c>
      <c r="J22" s="60" t="s">
        <v>86</v>
      </c>
      <c r="K22" s="60"/>
      <c r="L22" s="60"/>
      <c r="M22" s="281"/>
      <c r="N22" s="281"/>
      <c r="O22" s="281"/>
    </row>
    <row r="23" spans="1:16" ht="16.5" x14ac:dyDescent="0.3">
      <c r="B23" s="61"/>
      <c r="C23" s="60" t="s">
        <v>97</v>
      </c>
      <c r="D23" s="60"/>
      <c r="E23" s="34"/>
      <c r="F23" s="60"/>
      <c r="G23" s="60" t="s">
        <v>83</v>
      </c>
      <c r="H23" s="60" t="s">
        <v>84</v>
      </c>
      <c r="I23" s="60" t="s">
        <v>85</v>
      </c>
      <c r="J23" s="60" t="s">
        <v>86</v>
      </c>
      <c r="K23" s="60"/>
      <c r="L23" s="60"/>
      <c r="M23" s="281"/>
      <c r="N23" s="281"/>
      <c r="O23" s="281"/>
    </row>
    <row r="24" spans="1:16" ht="16.5" x14ac:dyDescent="0.3">
      <c r="B24" s="61"/>
      <c r="C24" s="60" t="s">
        <v>98</v>
      </c>
      <c r="D24" s="60"/>
      <c r="E24" s="34"/>
      <c r="F24" s="60"/>
      <c r="G24" s="60" t="s">
        <v>90</v>
      </c>
      <c r="H24" s="60" t="s">
        <v>91</v>
      </c>
      <c r="I24" s="60" t="s">
        <v>85</v>
      </c>
      <c r="J24" s="60" t="s">
        <v>86</v>
      </c>
      <c r="K24" s="60"/>
      <c r="L24" s="60"/>
      <c r="M24" s="281"/>
      <c r="N24" s="281"/>
      <c r="O24" s="281"/>
    </row>
    <row r="25" spans="1:16" ht="16.5" x14ac:dyDescent="0.3">
      <c r="A25" s="17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</row>
    <row r="26" spans="1:16" ht="16.5" x14ac:dyDescent="0.3">
      <c r="A26" s="17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</row>
    <row r="27" spans="1:16" ht="13.8" x14ac:dyDescent="0.25">
      <c r="A27" s="17"/>
      <c r="B27" s="71" t="s">
        <v>89</v>
      </c>
      <c r="C27" s="258"/>
      <c r="D27" s="258"/>
      <c r="E27" s="258"/>
      <c r="F27" s="258"/>
      <c r="G27" s="258"/>
      <c r="H27" s="258"/>
      <c r="I27" s="258"/>
      <c r="J27" s="258"/>
      <c r="K27" s="258"/>
      <c r="L27" s="258"/>
      <c r="M27" s="258"/>
      <c r="N27" s="258"/>
      <c r="O27" s="258"/>
      <c r="P27" s="11"/>
    </row>
    <row r="28" spans="1:16" ht="56.25" customHeight="1" x14ac:dyDescent="0.25">
      <c r="A28" s="17"/>
      <c r="B28" s="61" t="s">
        <v>88</v>
      </c>
      <c r="C28" s="50" t="s">
        <v>76</v>
      </c>
      <c r="D28" s="50" t="s">
        <v>92</v>
      </c>
      <c r="E28" s="50" t="s">
        <v>11</v>
      </c>
      <c r="F28" s="50" t="s">
        <v>93</v>
      </c>
      <c r="G28" s="50" t="s">
        <v>0</v>
      </c>
      <c r="H28" s="50" t="s">
        <v>78</v>
      </c>
      <c r="I28" s="50" t="s">
        <v>10</v>
      </c>
      <c r="J28" s="50" t="s">
        <v>79</v>
      </c>
      <c r="K28" s="61" t="s">
        <v>109</v>
      </c>
      <c r="L28" s="61" t="s">
        <v>94</v>
      </c>
      <c r="M28" s="280" t="s">
        <v>108</v>
      </c>
      <c r="N28" s="280"/>
      <c r="O28" s="280"/>
      <c r="P28" s="11"/>
    </row>
    <row r="29" spans="1:16" ht="15.6" x14ac:dyDescent="0.25">
      <c r="A29" s="17"/>
      <c r="B29" s="61"/>
      <c r="C29" s="60" t="s">
        <v>80</v>
      </c>
      <c r="D29" s="60"/>
      <c r="E29" s="34"/>
      <c r="F29" s="60"/>
      <c r="G29" s="60" t="s">
        <v>83</v>
      </c>
      <c r="H29" s="60" t="s">
        <v>84</v>
      </c>
      <c r="I29" s="60" t="s">
        <v>85</v>
      </c>
      <c r="J29" s="60" t="s">
        <v>86</v>
      </c>
      <c r="K29" s="60"/>
      <c r="L29" s="60"/>
      <c r="M29" s="281"/>
      <c r="N29" s="281"/>
      <c r="O29" s="281"/>
      <c r="P29" s="11"/>
    </row>
    <row r="30" spans="1:16" ht="15.6" x14ac:dyDescent="0.25">
      <c r="A30" s="17"/>
      <c r="B30" s="61"/>
      <c r="C30" s="60" t="s">
        <v>81</v>
      </c>
      <c r="D30" s="60"/>
      <c r="E30" s="34"/>
      <c r="F30" s="60"/>
      <c r="G30" s="60" t="s">
        <v>83</v>
      </c>
      <c r="H30" s="60" t="s">
        <v>84</v>
      </c>
      <c r="I30" s="60" t="s">
        <v>85</v>
      </c>
      <c r="J30" s="60" t="s">
        <v>86</v>
      </c>
      <c r="K30" s="60"/>
      <c r="L30" s="60"/>
      <c r="M30" s="281"/>
      <c r="N30" s="281"/>
      <c r="O30" s="281"/>
      <c r="P30" s="11"/>
    </row>
    <row r="31" spans="1:16" ht="15.6" x14ac:dyDescent="0.25">
      <c r="A31" s="17"/>
      <c r="B31" s="61"/>
      <c r="C31" s="60" t="s">
        <v>82</v>
      </c>
      <c r="D31" s="60"/>
      <c r="E31" s="34"/>
      <c r="F31" s="60"/>
      <c r="G31" s="60" t="s">
        <v>83</v>
      </c>
      <c r="H31" s="60" t="s">
        <v>84</v>
      </c>
      <c r="I31" s="60" t="s">
        <v>85</v>
      </c>
      <c r="J31" s="60" t="s">
        <v>86</v>
      </c>
      <c r="K31" s="60"/>
      <c r="L31" s="60"/>
      <c r="M31" s="281"/>
      <c r="N31" s="281"/>
      <c r="O31" s="281"/>
      <c r="P31" s="11"/>
    </row>
    <row r="32" spans="1:16" ht="15.6" x14ac:dyDescent="0.25">
      <c r="A32" s="17"/>
      <c r="B32" s="61"/>
      <c r="C32" s="60" t="s">
        <v>97</v>
      </c>
      <c r="D32" s="60"/>
      <c r="E32" s="34"/>
      <c r="F32" s="60"/>
      <c r="G32" s="60" t="s">
        <v>83</v>
      </c>
      <c r="H32" s="60" t="s">
        <v>84</v>
      </c>
      <c r="I32" s="60" t="s">
        <v>85</v>
      </c>
      <c r="J32" s="60" t="s">
        <v>86</v>
      </c>
      <c r="K32" s="60"/>
      <c r="L32" s="60"/>
      <c r="M32" s="281"/>
      <c r="N32" s="281"/>
      <c r="O32" s="281"/>
      <c r="P32" s="11"/>
    </row>
    <row r="33" spans="1:15" ht="16.5" customHeight="1" x14ac:dyDescent="0.25">
      <c r="B33" s="61"/>
      <c r="C33" s="60" t="s">
        <v>98</v>
      </c>
      <c r="D33" s="60"/>
      <c r="E33" s="34"/>
      <c r="F33" s="60"/>
      <c r="G33" s="60" t="s">
        <v>90</v>
      </c>
      <c r="H33" s="60" t="s">
        <v>91</v>
      </c>
      <c r="I33" s="60" t="s">
        <v>85</v>
      </c>
      <c r="J33" s="60" t="s">
        <v>86</v>
      </c>
      <c r="K33" s="60"/>
      <c r="L33" s="60"/>
      <c r="M33" s="281"/>
      <c r="N33" s="281"/>
      <c r="O33" s="281"/>
    </row>
    <row r="34" spans="1:15" ht="16.5" customHeight="1" x14ac:dyDescent="0.25">
      <c r="A34" s="17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2"/>
    </row>
    <row r="35" spans="1:15" ht="13.8" x14ac:dyDescent="0.25">
      <c r="B35" s="11"/>
      <c r="G35" s="11"/>
      <c r="H35" s="11"/>
      <c r="I35" s="11"/>
      <c r="J35" s="11"/>
      <c r="K35" s="11"/>
      <c r="L35" s="11"/>
      <c r="M35" s="11"/>
      <c r="N35" s="11"/>
      <c r="O35" s="11"/>
    </row>
    <row r="36" spans="1:15" ht="20.399999999999999" x14ac:dyDescent="0.45">
      <c r="B36" s="41" t="s">
        <v>106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1:15" ht="20.399999999999999" x14ac:dyDescent="0.45"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</row>
    <row r="38" spans="1:15" ht="13.8" x14ac:dyDescent="0.25">
      <c r="B38" s="71" t="s">
        <v>77</v>
      </c>
      <c r="C38" s="258"/>
      <c r="D38" s="258"/>
      <c r="E38" s="258"/>
      <c r="F38" s="258"/>
      <c r="G38" s="258"/>
      <c r="H38" s="258"/>
      <c r="I38" s="258"/>
      <c r="J38" s="258"/>
      <c r="K38" s="258"/>
      <c r="L38" s="258"/>
      <c r="M38" s="258"/>
      <c r="N38" s="258"/>
      <c r="O38" s="258"/>
    </row>
    <row r="39" spans="1:15" ht="81" customHeight="1" x14ac:dyDescent="0.25">
      <c r="B39" s="61" t="s">
        <v>88</v>
      </c>
      <c r="C39" s="50" t="s">
        <v>76</v>
      </c>
      <c r="D39" s="72" t="s">
        <v>92</v>
      </c>
      <c r="E39" s="72" t="s">
        <v>11</v>
      </c>
      <c r="F39" s="72" t="s">
        <v>93</v>
      </c>
      <c r="G39" s="50" t="s">
        <v>0</v>
      </c>
      <c r="H39" s="50" t="s">
        <v>78</v>
      </c>
      <c r="I39" s="50" t="s">
        <v>10</v>
      </c>
      <c r="J39" s="50" t="s">
        <v>79</v>
      </c>
      <c r="K39" s="50" t="s">
        <v>99</v>
      </c>
      <c r="L39" s="61" t="s">
        <v>109</v>
      </c>
      <c r="M39" s="50" t="s">
        <v>94</v>
      </c>
      <c r="N39" s="61" t="s">
        <v>96</v>
      </c>
      <c r="O39" s="61" t="s">
        <v>95</v>
      </c>
    </row>
    <row r="40" spans="1:15" ht="15.6" x14ac:dyDescent="0.25">
      <c r="B40" s="61"/>
      <c r="C40" s="60" t="s">
        <v>80</v>
      </c>
      <c r="D40" s="60"/>
      <c r="E40" s="74"/>
      <c r="F40" s="60"/>
      <c r="G40" s="60" t="s">
        <v>83</v>
      </c>
      <c r="H40" s="60" t="s">
        <v>84</v>
      </c>
      <c r="I40" s="60" t="s">
        <v>85</v>
      </c>
      <c r="J40" s="60" t="s">
        <v>86</v>
      </c>
      <c r="K40" s="75"/>
      <c r="L40" s="60"/>
      <c r="M40" s="60"/>
      <c r="N40" s="60"/>
      <c r="O40" s="60"/>
    </row>
    <row r="41" spans="1:15" ht="15.6" x14ac:dyDescent="0.25">
      <c r="B41" s="61"/>
      <c r="C41" s="60" t="s">
        <v>81</v>
      </c>
      <c r="D41" s="60"/>
      <c r="E41" s="74"/>
      <c r="F41" s="60"/>
      <c r="G41" s="60" t="s">
        <v>83</v>
      </c>
      <c r="H41" s="60" t="s">
        <v>84</v>
      </c>
      <c r="I41" s="60" t="s">
        <v>85</v>
      </c>
      <c r="J41" s="60" t="s">
        <v>86</v>
      </c>
      <c r="K41" s="75"/>
      <c r="L41" s="60"/>
      <c r="M41" s="60"/>
      <c r="N41" s="60"/>
      <c r="O41" s="60"/>
    </row>
    <row r="42" spans="1:15" ht="15.6" x14ac:dyDescent="0.25">
      <c r="B42" s="61"/>
      <c r="C42" s="60" t="s">
        <v>82</v>
      </c>
      <c r="D42" s="60"/>
      <c r="E42" s="74"/>
      <c r="F42" s="60"/>
      <c r="G42" s="60" t="s">
        <v>83</v>
      </c>
      <c r="H42" s="60" t="s">
        <v>84</v>
      </c>
      <c r="I42" s="60" t="s">
        <v>85</v>
      </c>
      <c r="J42" s="60" t="s">
        <v>86</v>
      </c>
      <c r="K42" s="75"/>
      <c r="L42" s="60"/>
      <c r="M42" s="60"/>
      <c r="N42" s="60"/>
      <c r="O42" s="60"/>
    </row>
    <row r="43" spans="1:15" ht="15.6" x14ac:dyDescent="0.25">
      <c r="B43" s="61"/>
      <c r="C43" s="60" t="s">
        <v>97</v>
      </c>
      <c r="D43" s="60"/>
      <c r="E43" s="74"/>
      <c r="F43" s="60"/>
      <c r="G43" s="60" t="s">
        <v>83</v>
      </c>
      <c r="H43" s="60" t="s">
        <v>84</v>
      </c>
      <c r="I43" s="60" t="s">
        <v>85</v>
      </c>
      <c r="J43" s="60" t="s">
        <v>86</v>
      </c>
      <c r="K43" s="75"/>
      <c r="L43" s="60"/>
      <c r="M43" s="60"/>
      <c r="N43" s="60"/>
      <c r="O43" s="60"/>
    </row>
    <row r="44" spans="1:15" ht="15.6" x14ac:dyDescent="0.25">
      <c r="B44" s="61"/>
      <c r="C44" s="60" t="s">
        <v>98</v>
      </c>
      <c r="D44" s="73"/>
      <c r="E44" s="62"/>
      <c r="F44" s="60"/>
      <c r="G44" s="60" t="s">
        <v>90</v>
      </c>
      <c r="H44" s="60" t="s">
        <v>91</v>
      </c>
      <c r="I44" s="60" t="s">
        <v>85</v>
      </c>
      <c r="J44" s="60" t="s">
        <v>86</v>
      </c>
      <c r="K44" s="75"/>
      <c r="L44" s="60"/>
      <c r="M44" s="60"/>
      <c r="N44" s="60"/>
      <c r="O44" s="60"/>
    </row>
    <row r="45" spans="1:15" ht="13.8" x14ac:dyDescent="0.25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</row>
    <row r="46" spans="1:15" ht="13.8" x14ac:dyDescent="0.25"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</row>
    <row r="47" spans="1:15" ht="13.8" x14ac:dyDescent="0.25">
      <c r="B47" s="71" t="s">
        <v>89</v>
      </c>
      <c r="C47" s="258"/>
      <c r="D47" s="258"/>
      <c r="E47" s="258"/>
      <c r="F47" s="258"/>
      <c r="G47" s="258"/>
      <c r="H47" s="258"/>
      <c r="I47" s="258"/>
      <c r="J47" s="258"/>
      <c r="K47" s="258"/>
      <c r="L47" s="258"/>
      <c r="M47" s="258"/>
      <c r="N47" s="258"/>
      <c r="O47" s="258"/>
    </row>
    <row r="48" spans="1:15" ht="78.75" customHeight="1" x14ac:dyDescent="0.25">
      <c r="B48" s="61" t="s">
        <v>88</v>
      </c>
      <c r="C48" s="50" t="s">
        <v>76</v>
      </c>
      <c r="D48" s="50" t="s">
        <v>92</v>
      </c>
      <c r="E48" s="50" t="s">
        <v>11</v>
      </c>
      <c r="F48" s="50" t="s">
        <v>93</v>
      </c>
      <c r="G48" s="50" t="s">
        <v>0</v>
      </c>
      <c r="H48" s="50" t="s">
        <v>78</v>
      </c>
      <c r="I48" s="50" t="s">
        <v>10</v>
      </c>
      <c r="J48" s="50" t="s">
        <v>79</v>
      </c>
      <c r="K48" s="50" t="s">
        <v>99</v>
      </c>
      <c r="L48" s="61" t="s">
        <v>109</v>
      </c>
      <c r="M48" s="50" t="s">
        <v>94</v>
      </c>
      <c r="N48" s="61" t="s">
        <v>96</v>
      </c>
      <c r="O48" s="61" t="s">
        <v>95</v>
      </c>
    </row>
    <row r="49" spans="2:15" ht="15.6" x14ac:dyDescent="0.25">
      <c r="B49" s="61"/>
      <c r="C49" s="60" t="s">
        <v>80</v>
      </c>
      <c r="D49" s="60"/>
      <c r="E49" s="34"/>
      <c r="F49" s="60"/>
      <c r="G49" s="60" t="s">
        <v>83</v>
      </c>
      <c r="H49" s="60" t="s">
        <v>84</v>
      </c>
      <c r="I49" s="60" t="s">
        <v>85</v>
      </c>
      <c r="J49" s="60" t="s">
        <v>86</v>
      </c>
      <c r="K49" s="75"/>
      <c r="L49" s="60"/>
      <c r="M49" s="60"/>
      <c r="N49" s="60"/>
      <c r="O49" s="60"/>
    </row>
    <row r="50" spans="2:15" ht="15.6" x14ac:dyDescent="0.25">
      <c r="B50" s="61"/>
      <c r="C50" s="60" t="s">
        <v>81</v>
      </c>
      <c r="D50" s="60"/>
      <c r="E50" s="34"/>
      <c r="F50" s="60"/>
      <c r="G50" s="60" t="s">
        <v>83</v>
      </c>
      <c r="H50" s="60" t="s">
        <v>84</v>
      </c>
      <c r="I50" s="60" t="s">
        <v>85</v>
      </c>
      <c r="J50" s="60" t="s">
        <v>86</v>
      </c>
      <c r="K50" s="75"/>
      <c r="L50" s="60"/>
      <c r="M50" s="60"/>
      <c r="N50" s="60"/>
      <c r="O50" s="60"/>
    </row>
    <row r="51" spans="2:15" ht="15.6" x14ac:dyDescent="0.25">
      <c r="B51" s="61"/>
      <c r="C51" s="60" t="s">
        <v>82</v>
      </c>
      <c r="D51" s="60"/>
      <c r="E51" s="34"/>
      <c r="F51" s="60"/>
      <c r="G51" s="60" t="s">
        <v>83</v>
      </c>
      <c r="H51" s="60" t="s">
        <v>84</v>
      </c>
      <c r="I51" s="60" t="s">
        <v>85</v>
      </c>
      <c r="J51" s="60" t="s">
        <v>86</v>
      </c>
      <c r="K51" s="75"/>
      <c r="L51" s="60"/>
      <c r="M51" s="60"/>
      <c r="N51" s="60"/>
      <c r="O51" s="60"/>
    </row>
    <row r="52" spans="2:15" ht="15.6" x14ac:dyDescent="0.25">
      <c r="B52" s="61"/>
      <c r="C52" s="60" t="s">
        <v>97</v>
      </c>
      <c r="D52" s="60"/>
      <c r="E52" s="34"/>
      <c r="F52" s="60"/>
      <c r="G52" s="60" t="s">
        <v>83</v>
      </c>
      <c r="H52" s="60" t="s">
        <v>84</v>
      </c>
      <c r="I52" s="60" t="s">
        <v>85</v>
      </c>
      <c r="J52" s="60" t="s">
        <v>86</v>
      </c>
      <c r="K52" s="75"/>
      <c r="L52" s="60"/>
      <c r="M52" s="60"/>
      <c r="N52" s="60"/>
      <c r="O52" s="60"/>
    </row>
    <row r="53" spans="2:15" ht="15.6" x14ac:dyDescent="0.25">
      <c r="B53" s="61"/>
      <c r="C53" s="60" t="s">
        <v>98</v>
      </c>
      <c r="D53" s="60"/>
      <c r="E53" s="34"/>
      <c r="F53" s="60"/>
      <c r="G53" s="60" t="s">
        <v>90</v>
      </c>
      <c r="H53" s="60" t="s">
        <v>91</v>
      </c>
      <c r="I53" s="60" t="s">
        <v>85</v>
      </c>
      <c r="J53" s="60" t="s">
        <v>86</v>
      </c>
      <c r="K53" s="75"/>
      <c r="L53" s="60"/>
      <c r="M53" s="60"/>
      <c r="N53" s="60"/>
      <c r="O53" s="60"/>
    </row>
    <row r="54" spans="2:15" ht="13.8" x14ac:dyDescent="0.25">
      <c r="B54" s="1"/>
      <c r="C54" s="1"/>
      <c r="D54" s="1"/>
      <c r="E54" s="1"/>
      <c r="F54" s="1"/>
      <c r="G54" s="1"/>
      <c r="H54" s="1"/>
      <c r="I54" s="1"/>
    </row>
    <row r="55" spans="2:15" ht="21" customHeight="1" x14ac:dyDescent="0.25">
      <c r="B55" s="1"/>
      <c r="C55" s="1"/>
      <c r="D55" s="1"/>
      <c r="E55" s="1"/>
      <c r="F55" s="1"/>
      <c r="G55" s="1"/>
      <c r="H55" s="1"/>
      <c r="I55" s="1"/>
    </row>
    <row r="56" spans="2:15" ht="21" customHeight="1" x14ac:dyDescent="0.45">
      <c r="B56" s="41" t="s">
        <v>107</v>
      </c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</row>
    <row r="57" spans="2:15" ht="15" customHeight="1" x14ac:dyDescent="0.45"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</row>
    <row r="58" spans="2:15" ht="15" customHeight="1" x14ac:dyDescent="0.45"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</row>
    <row r="59" spans="2:15" ht="15" customHeight="1" x14ac:dyDescent="0.25">
      <c r="B59" s="71" t="s">
        <v>77</v>
      </c>
      <c r="C59" s="258"/>
      <c r="D59" s="258"/>
      <c r="E59" s="258"/>
      <c r="F59" s="258"/>
      <c r="G59" s="258"/>
      <c r="H59" s="258"/>
      <c r="I59" s="258"/>
      <c r="J59" s="258"/>
      <c r="K59" s="258"/>
      <c r="L59" s="258"/>
      <c r="M59" s="258"/>
      <c r="N59" s="258"/>
      <c r="O59" s="258"/>
    </row>
    <row r="60" spans="2:15" ht="86.25" customHeight="1" x14ac:dyDescent="0.25">
      <c r="B60" s="61" t="s">
        <v>88</v>
      </c>
      <c r="C60" s="50" t="s">
        <v>76</v>
      </c>
      <c r="D60" s="50" t="s">
        <v>92</v>
      </c>
      <c r="E60" s="50" t="s">
        <v>11</v>
      </c>
      <c r="F60" s="50" t="s">
        <v>93</v>
      </c>
      <c r="G60" s="50" t="s">
        <v>0</v>
      </c>
      <c r="H60" s="50" t="s">
        <v>78</v>
      </c>
      <c r="I60" s="50" t="s">
        <v>10</v>
      </c>
      <c r="J60" s="50" t="s">
        <v>79</v>
      </c>
      <c r="K60" s="50" t="s">
        <v>99</v>
      </c>
      <c r="L60" s="61" t="s">
        <v>109</v>
      </c>
      <c r="M60" s="50" t="s">
        <v>94</v>
      </c>
      <c r="N60" s="61" t="s">
        <v>96</v>
      </c>
      <c r="O60" s="61" t="s">
        <v>95</v>
      </c>
    </row>
    <row r="61" spans="2:15" ht="15" customHeight="1" x14ac:dyDescent="0.25">
      <c r="B61" s="61"/>
      <c r="C61" s="60" t="s">
        <v>80</v>
      </c>
      <c r="D61" s="60"/>
      <c r="E61" s="34"/>
      <c r="F61" s="60"/>
      <c r="G61" s="60" t="s">
        <v>83</v>
      </c>
      <c r="H61" s="60" t="s">
        <v>84</v>
      </c>
      <c r="I61" s="60" t="s">
        <v>85</v>
      </c>
      <c r="J61" s="60" t="s">
        <v>86</v>
      </c>
      <c r="K61" s="75"/>
      <c r="L61" s="60"/>
      <c r="M61" s="60"/>
      <c r="N61" s="60"/>
      <c r="O61" s="60"/>
    </row>
    <row r="62" spans="2:15" ht="15" customHeight="1" x14ac:dyDescent="0.25">
      <c r="B62" s="61"/>
      <c r="C62" s="60" t="s">
        <v>81</v>
      </c>
      <c r="D62" s="60"/>
      <c r="E62" s="34"/>
      <c r="F62" s="60"/>
      <c r="G62" s="60" t="s">
        <v>83</v>
      </c>
      <c r="H62" s="60" t="s">
        <v>84</v>
      </c>
      <c r="I62" s="60" t="s">
        <v>85</v>
      </c>
      <c r="J62" s="60" t="s">
        <v>86</v>
      </c>
      <c r="K62" s="75"/>
      <c r="L62" s="60"/>
      <c r="M62" s="60"/>
      <c r="N62" s="60"/>
      <c r="O62" s="60"/>
    </row>
    <row r="63" spans="2:15" ht="15" customHeight="1" x14ac:dyDescent="0.25">
      <c r="B63" s="61"/>
      <c r="C63" s="60" t="s">
        <v>82</v>
      </c>
      <c r="D63" s="60"/>
      <c r="E63" s="34"/>
      <c r="F63" s="60"/>
      <c r="G63" s="60" t="s">
        <v>83</v>
      </c>
      <c r="H63" s="60" t="s">
        <v>84</v>
      </c>
      <c r="I63" s="60" t="s">
        <v>85</v>
      </c>
      <c r="J63" s="60" t="s">
        <v>86</v>
      </c>
      <c r="K63" s="75"/>
      <c r="L63" s="60"/>
      <c r="M63" s="60"/>
      <c r="N63" s="60"/>
      <c r="O63" s="60"/>
    </row>
    <row r="64" spans="2:15" ht="15" customHeight="1" x14ac:dyDescent="0.25">
      <c r="B64" s="61"/>
      <c r="C64" s="60" t="s">
        <v>97</v>
      </c>
      <c r="D64" s="60"/>
      <c r="E64" s="34"/>
      <c r="F64" s="60"/>
      <c r="G64" s="60" t="s">
        <v>83</v>
      </c>
      <c r="H64" s="60" t="s">
        <v>84</v>
      </c>
      <c r="I64" s="60" t="s">
        <v>85</v>
      </c>
      <c r="J64" s="60" t="s">
        <v>86</v>
      </c>
      <c r="K64" s="75"/>
      <c r="L64" s="60"/>
      <c r="M64" s="60"/>
      <c r="N64" s="60"/>
      <c r="O64" s="60"/>
    </row>
    <row r="65" spans="2:15" ht="15" customHeight="1" x14ac:dyDescent="0.25">
      <c r="B65" s="61"/>
      <c r="C65" s="60" t="s">
        <v>98</v>
      </c>
      <c r="D65" s="73"/>
      <c r="E65" s="62"/>
      <c r="F65" s="60"/>
      <c r="G65" s="60" t="s">
        <v>90</v>
      </c>
      <c r="H65" s="60" t="s">
        <v>91</v>
      </c>
      <c r="I65" s="60" t="s">
        <v>85</v>
      </c>
      <c r="J65" s="60" t="s">
        <v>86</v>
      </c>
      <c r="K65" s="75"/>
      <c r="L65" s="60"/>
      <c r="M65" s="60"/>
      <c r="N65" s="60"/>
      <c r="O65" s="60"/>
    </row>
    <row r="66" spans="2:15" ht="15" customHeight="1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</row>
    <row r="67" spans="2:15" ht="15" customHeight="1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2:15" ht="15" customHeight="1" x14ac:dyDescent="0.25">
      <c r="B68" s="71" t="s">
        <v>89</v>
      </c>
      <c r="C68" s="258"/>
      <c r="D68" s="258"/>
      <c r="E68" s="258"/>
      <c r="F68" s="258"/>
      <c r="G68" s="258"/>
      <c r="H68" s="258"/>
      <c r="I68" s="258"/>
      <c r="J68" s="258"/>
      <c r="K68" s="258"/>
      <c r="L68" s="258"/>
      <c r="M68" s="258"/>
      <c r="N68" s="258"/>
      <c r="O68" s="258"/>
    </row>
    <row r="69" spans="2:15" ht="80.25" customHeight="1" x14ac:dyDescent="0.25">
      <c r="B69" s="61" t="s">
        <v>88</v>
      </c>
      <c r="C69" s="50" t="s">
        <v>76</v>
      </c>
      <c r="D69" s="50" t="s">
        <v>92</v>
      </c>
      <c r="E69" s="50" t="s">
        <v>11</v>
      </c>
      <c r="F69" s="50" t="s">
        <v>93</v>
      </c>
      <c r="G69" s="50" t="s">
        <v>0</v>
      </c>
      <c r="H69" s="50" t="s">
        <v>78</v>
      </c>
      <c r="I69" s="50" t="s">
        <v>10</v>
      </c>
      <c r="J69" s="50" t="s">
        <v>79</v>
      </c>
      <c r="K69" s="50" t="s">
        <v>99</v>
      </c>
      <c r="L69" s="61" t="s">
        <v>109</v>
      </c>
      <c r="M69" s="50" t="s">
        <v>94</v>
      </c>
      <c r="N69" s="61" t="s">
        <v>96</v>
      </c>
      <c r="O69" s="61" t="s">
        <v>95</v>
      </c>
    </row>
    <row r="70" spans="2:15" ht="15" customHeight="1" x14ac:dyDescent="0.25">
      <c r="B70" s="61"/>
      <c r="C70" s="60" t="s">
        <v>80</v>
      </c>
      <c r="D70" s="60"/>
      <c r="E70" s="34"/>
      <c r="F70" s="60"/>
      <c r="G70" s="60" t="s">
        <v>83</v>
      </c>
      <c r="H70" s="60" t="s">
        <v>84</v>
      </c>
      <c r="I70" s="60" t="s">
        <v>85</v>
      </c>
      <c r="J70" s="60" t="s">
        <v>86</v>
      </c>
      <c r="K70" s="75"/>
      <c r="L70" s="60"/>
      <c r="M70" s="60"/>
      <c r="N70" s="60"/>
      <c r="O70" s="60"/>
    </row>
    <row r="71" spans="2:15" ht="15" customHeight="1" x14ac:dyDescent="0.25">
      <c r="B71" s="61"/>
      <c r="C71" s="60" t="s">
        <v>81</v>
      </c>
      <c r="D71" s="60"/>
      <c r="E71" s="34"/>
      <c r="F71" s="60"/>
      <c r="G71" s="60" t="s">
        <v>83</v>
      </c>
      <c r="H71" s="60" t="s">
        <v>84</v>
      </c>
      <c r="I71" s="60" t="s">
        <v>85</v>
      </c>
      <c r="J71" s="60" t="s">
        <v>86</v>
      </c>
      <c r="K71" s="75"/>
      <c r="L71" s="60"/>
      <c r="M71" s="60"/>
      <c r="N71" s="60"/>
      <c r="O71" s="60"/>
    </row>
    <row r="72" spans="2:15" ht="15" customHeight="1" x14ac:dyDescent="0.25">
      <c r="B72" s="61"/>
      <c r="C72" s="60" t="s">
        <v>82</v>
      </c>
      <c r="D72" s="60"/>
      <c r="E72" s="34"/>
      <c r="F72" s="60"/>
      <c r="G72" s="60" t="s">
        <v>83</v>
      </c>
      <c r="H72" s="60" t="s">
        <v>84</v>
      </c>
      <c r="I72" s="60" t="s">
        <v>85</v>
      </c>
      <c r="J72" s="60" t="s">
        <v>86</v>
      </c>
      <c r="K72" s="75"/>
      <c r="L72" s="60"/>
      <c r="M72" s="60"/>
      <c r="N72" s="60"/>
      <c r="O72" s="60"/>
    </row>
    <row r="73" spans="2:15" ht="15" customHeight="1" x14ac:dyDescent="0.25">
      <c r="B73" s="61"/>
      <c r="C73" s="60" t="s">
        <v>97</v>
      </c>
      <c r="D73" s="60"/>
      <c r="E73" s="34"/>
      <c r="F73" s="60"/>
      <c r="G73" s="60" t="s">
        <v>83</v>
      </c>
      <c r="H73" s="60" t="s">
        <v>84</v>
      </c>
      <c r="I73" s="60" t="s">
        <v>85</v>
      </c>
      <c r="J73" s="60" t="s">
        <v>86</v>
      </c>
      <c r="K73" s="75"/>
      <c r="L73" s="60"/>
      <c r="M73" s="60"/>
      <c r="N73" s="60"/>
      <c r="O73" s="60"/>
    </row>
    <row r="74" spans="2:15" ht="15" customHeight="1" x14ac:dyDescent="0.25">
      <c r="B74" s="61"/>
      <c r="C74" s="60" t="s">
        <v>98</v>
      </c>
      <c r="D74" s="73"/>
      <c r="E74" s="62"/>
      <c r="F74" s="60"/>
      <c r="G74" s="60" t="s">
        <v>90</v>
      </c>
      <c r="H74" s="60" t="s">
        <v>91</v>
      </c>
      <c r="I74" s="60" t="s">
        <v>85</v>
      </c>
      <c r="J74" s="60" t="s">
        <v>86</v>
      </c>
      <c r="K74" s="75"/>
      <c r="L74" s="60"/>
      <c r="M74" s="60"/>
      <c r="N74" s="60"/>
      <c r="O74" s="60"/>
    </row>
    <row r="75" spans="2:15" ht="15" customHeight="1" x14ac:dyDescent="0.4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</row>
    <row r="76" spans="2:15" ht="15" customHeight="1" x14ac:dyDescent="0.45">
      <c r="B76" s="60" t="s">
        <v>102</v>
      </c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</row>
    <row r="77" spans="2:15" ht="30.75" customHeight="1" x14ac:dyDescent="0.45">
      <c r="B77" s="60" t="s">
        <v>100</v>
      </c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</row>
    <row r="78" spans="2:15" ht="13.8" x14ac:dyDescent="0.25">
      <c r="B78" s="60" t="s">
        <v>101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</row>
    <row r="79" spans="2:15" x14ac:dyDescent="0.3">
      <c r="B79" s="16"/>
      <c r="C79" s="2"/>
      <c r="D79" s="2"/>
      <c r="E79" s="2"/>
      <c r="F79" s="2"/>
      <c r="G79" s="11"/>
      <c r="H79" s="11"/>
      <c r="I79" s="11"/>
      <c r="J79" s="11"/>
      <c r="K79" s="11"/>
      <c r="L79" s="11"/>
      <c r="M79" s="11"/>
      <c r="N79" s="11"/>
      <c r="O79" s="11"/>
    </row>
    <row r="80" spans="2:15" ht="20.25" customHeight="1" x14ac:dyDescent="0.45">
      <c r="B80" s="64" t="s">
        <v>53</v>
      </c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11"/>
    </row>
    <row r="81" spans="2:15" ht="15" thickBot="1" x14ac:dyDescent="0.35">
      <c r="B81" s="16"/>
      <c r="C81" s="2"/>
      <c r="D81" s="2"/>
      <c r="E81" s="2"/>
      <c r="F81" s="2"/>
      <c r="G81" s="11"/>
      <c r="H81" s="11"/>
      <c r="I81" s="11"/>
      <c r="J81" s="11"/>
      <c r="K81" s="11"/>
      <c r="L81" s="11"/>
      <c r="M81" s="11"/>
      <c r="N81" s="11"/>
      <c r="O81" s="11"/>
    </row>
    <row r="82" spans="2:15" ht="16.2" thickBot="1" x14ac:dyDescent="0.3">
      <c r="B82" s="211" t="s">
        <v>119</v>
      </c>
      <c r="C82" s="212"/>
      <c r="D82" s="212"/>
      <c r="E82" s="212"/>
      <c r="F82" s="212"/>
      <c r="G82" s="212"/>
      <c r="H82" s="212"/>
      <c r="I82" s="212"/>
      <c r="J82" s="213"/>
      <c r="K82" s="35"/>
      <c r="L82" s="35"/>
      <c r="M82" s="35"/>
      <c r="N82" s="35"/>
      <c r="O82" s="36"/>
    </row>
    <row r="83" spans="2:15" ht="16.2" thickBot="1" x14ac:dyDescent="0.3">
      <c r="B83" s="282" t="s">
        <v>20</v>
      </c>
      <c r="C83" s="282"/>
      <c r="D83" s="282"/>
      <c r="E83" s="283" t="s">
        <v>21</v>
      </c>
      <c r="F83" s="284"/>
      <c r="G83" s="284"/>
      <c r="H83" s="285"/>
      <c r="I83" s="282" t="s">
        <v>22</v>
      </c>
      <c r="J83" s="282"/>
      <c r="K83" s="65"/>
      <c r="L83" s="12"/>
      <c r="N83" s="53" t="s">
        <v>22</v>
      </c>
      <c r="O83" s="69"/>
    </row>
    <row r="84" spans="2:15" x14ac:dyDescent="0.3">
      <c r="B84" s="286"/>
      <c r="C84" s="286"/>
      <c r="D84" s="286"/>
      <c r="E84" s="229"/>
      <c r="F84" s="230"/>
      <c r="G84" s="230"/>
      <c r="H84" s="231"/>
      <c r="I84" s="286"/>
      <c r="J84" s="286"/>
      <c r="K84" s="24"/>
      <c r="L84" s="24"/>
      <c r="M84" s="24"/>
      <c r="N84" s="13"/>
      <c r="O84" s="23"/>
    </row>
    <row r="85" spans="2:15" x14ac:dyDescent="0.3">
      <c r="B85" s="287"/>
      <c r="C85" s="287"/>
      <c r="D85" s="287"/>
      <c r="E85" s="207"/>
      <c r="F85" s="208"/>
      <c r="G85" s="208"/>
      <c r="H85" s="209"/>
      <c r="I85" s="287"/>
      <c r="J85" s="287"/>
      <c r="K85" s="24"/>
      <c r="L85" s="24"/>
      <c r="M85" s="24"/>
      <c r="N85" s="13"/>
      <c r="O85" s="23"/>
    </row>
    <row r="86" spans="2:15" x14ac:dyDescent="0.3">
      <c r="B86" s="287"/>
      <c r="C86" s="287"/>
      <c r="D86" s="287"/>
      <c r="E86" s="207"/>
      <c r="F86" s="208"/>
      <c r="G86" s="208"/>
      <c r="H86" s="209"/>
      <c r="I86" s="287"/>
      <c r="J86" s="287"/>
      <c r="K86" s="24"/>
      <c r="L86" s="24"/>
      <c r="M86" s="24"/>
      <c r="N86" s="13"/>
      <c r="O86" s="23"/>
    </row>
    <row r="87" spans="2:15" x14ac:dyDescent="0.3">
      <c r="B87" s="287"/>
      <c r="C87" s="287"/>
      <c r="D87" s="287"/>
      <c r="E87" s="207"/>
      <c r="F87" s="208"/>
      <c r="G87" s="208"/>
      <c r="H87" s="209"/>
      <c r="I87" s="287"/>
      <c r="J87" s="287"/>
      <c r="K87" s="24"/>
      <c r="L87" s="24"/>
      <c r="M87" s="24"/>
      <c r="N87" s="13"/>
      <c r="O87" s="23"/>
    </row>
    <row r="88" spans="2:15" x14ac:dyDescent="0.3">
      <c r="B88" s="287"/>
      <c r="C88" s="287"/>
      <c r="D88" s="287"/>
      <c r="E88" s="207"/>
      <c r="F88" s="208"/>
      <c r="G88" s="208"/>
      <c r="H88" s="209"/>
      <c r="I88" s="287"/>
      <c r="J88" s="287"/>
      <c r="K88" s="24"/>
      <c r="L88" s="24"/>
      <c r="M88" s="66"/>
      <c r="N88" s="68"/>
      <c r="O88" s="23"/>
    </row>
    <row r="89" spans="2:15" x14ac:dyDescent="0.3">
      <c r="B89" s="287"/>
      <c r="C89" s="287"/>
      <c r="D89" s="287"/>
      <c r="E89" s="207"/>
      <c r="F89" s="208"/>
      <c r="G89" s="208"/>
      <c r="H89" s="209"/>
      <c r="I89" s="287"/>
      <c r="J89" s="287"/>
      <c r="K89" s="13"/>
      <c r="L89" s="24"/>
      <c r="N89" s="24" t="s">
        <v>23</v>
      </c>
      <c r="O89" s="67"/>
    </row>
    <row r="90" spans="2:15" ht="60.75" customHeight="1" x14ac:dyDescent="0.3">
      <c r="B90" s="287"/>
      <c r="C90" s="287"/>
      <c r="D90" s="287"/>
      <c r="E90" s="207"/>
      <c r="F90" s="208"/>
      <c r="G90" s="208"/>
      <c r="H90" s="209"/>
      <c r="I90" s="287"/>
      <c r="J90" s="287"/>
      <c r="K90" s="13"/>
      <c r="L90" s="24"/>
      <c r="N90" s="24" t="s">
        <v>43</v>
      </c>
      <c r="O90" s="52"/>
    </row>
    <row r="91" spans="2:15" ht="15" thickBot="1" x14ac:dyDescent="0.35">
      <c r="B91" s="288" t="s">
        <v>120</v>
      </c>
      <c r="C91" s="288"/>
      <c r="D91" s="288"/>
      <c r="E91" s="245" t="s">
        <v>121</v>
      </c>
      <c r="F91" s="254"/>
      <c r="G91" s="254"/>
      <c r="H91" s="255"/>
      <c r="I91" s="288" t="s">
        <v>122</v>
      </c>
      <c r="J91" s="288"/>
      <c r="K91" s="25"/>
      <c r="L91" s="27"/>
      <c r="M91" s="25"/>
      <c r="N91" s="25"/>
      <c r="O91" s="26"/>
    </row>
    <row r="92" spans="2:15" x14ac:dyDescent="0.3">
      <c r="B92" s="16"/>
      <c r="C92" s="2"/>
      <c r="D92" s="2"/>
      <c r="E92" s="2"/>
      <c r="F92" s="2"/>
      <c r="G92" s="11"/>
      <c r="H92" s="11"/>
      <c r="I92" s="11"/>
      <c r="J92" s="11"/>
      <c r="K92" s="11"/>
      <c r="L92" s="11"/>
      <c r="M92" s="11"/>
      <c r="N92" s="11"/>
      <c r="O92" s="11"/>
    </row>
  </sheetData>
  <mergeCells count="55">
    <mergeCell ref="I90:J90"/>
    <mergeCell ref="I91:J91"/>
    <mergeCell ref="B90:D90"/>
    <mergeCell ref="B91:D91"/>
    <mergeCell ref="E90:H90"/>
    <mergeCell ref="E91:H91"/>
    <mergeCell ref="I88:J88"/>
    <mergeCell ref="I89:J89"/>
    <mergeCell ref="B89:D89"/>
    <mergeCell ref="E89:H89"/>
    <mergeCell ref="M32:O32"/>
    <mergeCell ref="E86:H86"/>
    <mergeCell ref="E87:H87"/>
    <mergeCell ref="E88:H88"/>
    <mergeCell ref="B84:D84"/>
    <mergeCell ref="B85:D85"/>
    <mergeCell ref="B86:D86"/>
    <mergeCell ref="B87:D87"/>
    <mergeCell ref="B88:D88"/>
    <mergeCell ref="I86:J86"/>
    <mergeCell ref="I87:J87"/>
    <mergeCell ref="I83:J83"/>
    <mergeCell ref="B83:D83"/>
    <mergeCell ref="E83:H83"/>
    <mergeCell ref="B82:J82"/>
    <mergeCell ref="I84:J84"/>
    <mergeCell ref="I85:J85"/>
    <mergeCell ref="E84:H84"/>
    <mergeCell ref="E85:H85"/>
    <mergeCell ref="C38:O38"/>
    <mergeCell ref="C47:O47"/>
    <mergeCell ref="C59:O59"/>
    <mergeCell ref="C68:O68"/>
    <mergeCell ref="M19:O19"/>
    <mergeCell ref="M20:O20"/>
    <mergeCell ref="M21:O21"/>
    <mergeCell ref="M22:O22"/>
    <mergeCell ref="M23:O23"/>
    <mergeCell ref="C27:O27"/>
    <mergeCell ref="M33:O33"/>
    <mergeCell ref="M24:O24"/>
    <mergeCell ref="M28:O28"/>
    <mergeCell ref="M29:O29"/>
    <mergeCell ref="M30:O30"/>
    <mergeCell ref="M31:O31"/>
    <mergeCell ref="C18:O18"/>
    <mergeCell ref="B2:N2"/>
    <mergeCell ref="B3:N3"/>
    <mergeCell ref="B4:N4"/>
    <mergeCell ref="B5:O5"/>
    <mergeCell ref="B9:C9"/>
    <mergeCell ref="D9:O9"/>
    <mergeCell ref="B10:C10"/>
    <mergeCell ref="D10:O10"/>
    <mergeCell ref="C11:O11"/>
  </mergeCells>
  <dataValidations count="2">
    <dataValidation type="list" allowBlank="1" showInputMessage="1" showErrorMessage="1" sqref="E29:E33 E40:E44 E70:E74 E61:E65 E49:E53 E20:E24" xr:uid="{3384218E-76D5-4BF5-AB27-CF7490647C4F}">
      <formula1>"Ascendente, Descendente, De Mantenimiento"</formula1>
    </dataValidation>
    <dataValidation type="list" allowBlank="1" showInputMessage="1" showErrorMessage="1" sqref="K70:K74 K61:K65 K49:K53 K40:K44" xr:uid="{645B72ED-B3F2-4370-BBE7-31A88F292DE7}">
      <formula1>"Talento Humano, Presupuesto, Normativo, Articulación Intrainstitucional, Articulación Interinstitucional, Articulación Multinivel, Otros"</formula1>
    </dataValidation>
  </dataValidations>
  <pageMargins left="0.70866141732283472" right="0" top="0.74803149606299213" bottom="0.74803149606299213" header="0.31496062992125984" footer="0.31496062992125984"/>
  <pageSetup scale="43" fitToHeight="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C7A8B-D282-4E5B-BDE2-8DF906437808}">
  <sheetPr>
    <pageSetUpPr fitToPage="1"/>
  </sheetPr>
  <dimension ref="A2:R78"/>
  <sheetViews>
    <sheetView tabSelected="1" view="pageBreakPreview" zoomScale="85" zoomScaleNormal="100" zoomScaleSheetLayoutView="85" workbookViewId="0">
      <selection activeCell="H58" sqref="H58"/>
    </sheetView>
  </sheetViews>
  <sheetFormatPr baseColWidth="10" defaultColWidth="11.44140625" defaultRowHeight="13.8" x14ac:dyDescent="0.25"/>
  <cols>
    <col min="1" max="1" width="4.88671875" style="104" customWidth="1"/>
    <col min="2" max="2" width="18" style="111" customWidth="1"/>
    <col min="3" max="3" width="22.88671875" style="111" customWidth="1"/>
    <col min="4" max="4" width="18.6640625" style="111" customWidth="1"/>
    <col min="5" max="7" width="12.88671875" style="104" customWidth="1"/>
    <col min="8" max="8" width="19.109375" style="104" customWidth="1"/>
    <col min="9" max="12" width="12.88671875" style="104" customWidth="1"/>
    <col min="13" max="13" width="19.44140625" style="104" customWidth="1"/>
    <col min="14" max="14" width="16.109375" style="104" customWidth="1"/>
    <col min="15" max="15" width="19.88671875" style="104" customWidth="1"/>
    <col min="16" max="16" width="20.5546875" style="104" customWidth="1"/>
    <col min="17" max="17" width="11.44140625" style="104"/>
    <col min="18" max="16384" width="11.44140625" style="1"/>
  </cols>
  <sheetData>
    <row r="2" spans="2:18" x14ac:dyDescent="0.25">
      <c r="B2" s="302"/>
      <c r="C2" s="302"/>
      <c r="D2" s="302"/>
      <c r="E2" s="302"/>
      <c r="F2" s="302"/>
      <c r="G2" s="302"/>
      <c r="H2" s="302"/>
    </row>
    <row r="3" spans="2:18" x14ac:dyDescent="0.25">
      <c r="B3" s="303"/>
      <c r="C3" s="303"/>
      <c r="D3" s="303"/>
      <c r="E3" s="303"/>
      <c r="F3" s="303"/>
      <c r="G3" s="303"/>
      <c r="H3" s="303"/>
    </row>
    <row r="4" spans="2:18" x14ac:dyDescent="0.25">
      <c r="B4" s="304"/>
      <c r="C4" s="304"/>
      <c r="D4" s="304"/>
      <c r="E4" s="304"/>
      <c r="F4" s="304"/>
      <c r="G4" s="304"/>
      <c r="H4" s="304"/>
    </row>
    <row r="5" spans="2:18" x14ac:dyDescent="0.25">
      <c r="B5" s="305" t="s">
        <v>560</v>
      </c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5"/>
    </row>
    <row r="6" spans="2:18" ht="14.4" thickBot="1" x14ac:dyDescent="0.3">
      <c r="B6" s="132"/>
      <c r="C6" s="132"/>
      <c r="D6" s="132"/>
      <c r="E6" s="132"/>
      <c r="F6" s="132"/>
      <c r="G6" s="132"/>
      <c r="H6" s="132"/>
    </row>
    <row r="7" spans="2:18" ht="14.4" thickBot="1" x14ac:dyDescent="0.3">
      <c r="B7" s="306" t="s">
        <v>564</v>
      </c>
      <c r="C7" s="307"/>
      <c r="D7" s="311"/>
      <c r="E7" s="313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</row>
    <row r="8" spans="2:18" x14ac:dyDescent="0.25">
      <c r="B8" s="132"/>
      <c r="C8" s="132"/>
      <c r="D8" s="132"/>
      <c r="E8" s="132"/>
      <c r="F8" s="132"/>
      <c r="G8" s="132"/>
      <c r="H8" s="132"/>
    </row>
    <row r="9" spans="2:18" x14ac:dyDescent="0.25">
      <c r="B9" s="133" t="s">
        <v>49</v>
      </c>
      <c r="C9" s="132"/>
      <c r="D9" s="132"/>
      <c r="E9" s="132"/>
      <c r="F9" s="132"/>
      <c r="G9" s="132"/>
      <c r="H9" s="132"/>
    </row>
    <row r="10" spans="2:18" ht="14.4" thickBot="1" x14ac:dyDescent="0.3">
      <c r="B10" s="133"/>
      <c r="C10" s="132"/>
      <c r="D10" s="132"/>
      <c r="E10" s="132"/>
      <c r="F10" s="132"/>
      <c r="G10" s="132"/>
      <c r="H10" s="132"/>
    </row>
    <row r="11" spans="2:18" ht="14.4" thickBot="1" x14ac:dyDescent="0.3">
      <c r="B11" s="306" t="s">
        <v>547</v>
      </c>
      <c r="C11" s="307"/>
      <c r="D11" s="308"/>
      <c r="E11" s="309"/>
      <c r="F11" s="309"/>
      <c r="G11" s="309"/>
      <c r="H11" s="309"/>
      <c r="I11" s="309"/>
      <c r="J11" s="309"/>
      <c r="K11" s="309"/>
      <c r="L11" s="309"/>
      <c r="M11" s="309"/>
      <c r="N11" s="309"/>
      <c r="O11" s="309"/>
      <c r="P11" s="310"/>
    </row>
    <row r="12" spans="2:18" ht="14.4" thickBot="1" x14ac:dyDescent="0.3">
      <c r="B12" s="306" t="s">
        <v>48</v>
      </c>
      <c r="C12" s="307"/>
      <c r="D12" s="311" t="str">
        <f>IFERROR(VLOOKUP($D$11,'ESTADO ACT 31 DIC 2024 (2)'!C1:D189,2,FALSE),"")</f>
        <v/>
      </c>
      <c r="E12" s="312"/>
      <c r="F12" s="312"/>
      <c r="G12" s="312"/>
      <c r="H12" s="312"/>
      <c r="I12" s="312"/>
      <c r="J12" s="312"/>
      <c r="K12" s="312"/>
      <c r="L12" s="312"/>
      <c r="M12" s="312"/>
      <c r="N12" s="312"/>
      <c r="O12" s="312"/>
      <c r="P12" s="313"/>
    </row>
    <row r="13" spans="2:18" ht="20.25" customHeight="1" x14ac:dyDescent="0.25">
      <c r="B13" s="104"/>
      <c r="C13" s="104"/>
      <c r="D13" s="104"/>
    </row>
    <row r="14" spans="2:18" s="104" customFormat="1" x14ac:dyDescent="0.25">
      <c r="B14" s="133" t="s">
        <v>554</v>
      </c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R14" s="1"/>
    </row>
    <row r="15" spans="2:18" s="104" customFormat="1" ht="14.4" thickBot="1" x14ac:dyDescent="0.3">
      <c r="B15" s="133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R15" s="1"/>
    </row>
    <row r="16" spans="2:18" s="104" customFormat="1" ht="14.4" thickBot="1" x14ac:dyDescent="0.3">
      <c r="B16" s="297" t="s">
        <v>551</v>
      </c>
      <c r="C16" s="298"/>
      <c r="D16" s="299"/>
      <c r="E16" s="300"/>
      <c r="F16" s="300"/>
      <c r="G16" s="300"/>
      <c r="H16" s="300"/>
      <c r="I16" s="300"/>
      <c r="J16" s="300"/>
      <c r="K16" s="300"/>
      <c r="L16" s="300"/>
      <c r="M16" s="300"/>
      <c r="N16" s="300"/>
      <c r="O16" s="300"/>
      <c r="P16" s="301"/>
      <c r="R16" s="1"/>
    </row>
    <row r="17" spans="2:18" s="104" customFormat="1" ht="14.4" thickBot="1" x14ac:dyDescent="0.3">
      <c r="B17" s="116"/>
      <c r="C17" s="314"/>
      <c r="D17" s="314"/>
      <c r="E17" s="314"/>
      <c r="F17" s="314"/>
      <c r="G17" s="314"/>
      <c r="H17" s="314"/>
      <c r="I17" s="314"/>
      <c r="J17" s="132"/>
      <c r="K17" s="132"/>
      <c r="L17" s="132"/>
      <c r="M17" s="132"/>
      <c r="N17" s="132"/>
      <c r="O17" s="132"/>
      <c r="P17" s="132"/>
      <c r="R17" s="1"/>
    </row>
    <row r="18" spans="2:18" s="104" customFormat="1" ht="48.6" customHeight="1" x14ac:dyDescent="0.25">
      <c r="B18" s="315" t="s">
        <v>76</v>
      </c>
      <c r="C18" s="316"/>
      <c r="D18" s="317"/>
      <c r="E18" s="289" t="s">
        <v>555</v>
      </c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318"/>
      <c r="R18" s="1"/>
    </row>
    <row r="19" spans="2:18" s="104" customFormat="1" x14ac:dyDescent="0.25">
      <c r="B19" s="330" t="s">
        <v>543</v>
      </c>
      <c r="C19" s="331"/>
      <c r="D19" s="332"/>
      <c r="E19" s="333"/>
      <c r="F19" s="331"/>
      <c r="G19" s="331"/>
      <c r="H19" s="331"/>
      <c r="I19" s="331"/>
      <c r="J19" s="331"/>
      <c r="K19" s="331"/>
      <c r="L19" s="331"/>
      <c r="M19" s="331"/>
      <c r="N19" s="331"/>
      <c r="O19" s="331"/>
      <c r="P19" s="334"/>
      <c r="R19" s="1"/>
    </row>
    <row r="20" spans="2:18" s="104" customFormat="1" x14ac:dyDescent="0.25">
      <c r="B20" s="330" t="s">
        <v>544</v>
      </c>
      <c r="C20" s="331"/>
      <c r="D20" s="332"/>
      <c r="E20" s="333"/>
      <c r="F20" s="331"/>
      <c r="G20" s="331"/>
      <c r="H20" s="331"/>
      <c r="I20" s="331"/>
      <c r="J20" s="331"/>
      <c r="K20" s="331"/>
      <c r="L20" s="331"/>
      <c r="M20" s="331"/>
      <c r="N20" s="331"/>
      <c r="O20" s="331"/>
      <c r="P20" s="334"/>
      <c r="R20" s="1"/>
    </row>
    <row r="21" spans="2:18" s="104" customFormat="1" x14ac:dyDescent="0.25">
      <c r="B21" s="330" t="s">
        <v>545</v>
      </c>
      <c r="C21" s="331"/>
      <c r="D21" s="332"/>
      <c r="E21" s="333"/>
      <c r="F21" s="331"/>
      <c r="G21" s="331"/>
      <c r="H21" s="331"/>
      <c r="I21" s="331"/>
      <c r="J21" s="331"/>
      <c r="K21" s="331"/>
      <c r="L21" s="331"/>
      <c r="M21" s="331"/>
      <c r="N21" s="331"/>
      <c r="O21" s="331"/>
      <c r="P21" s="334"/>
      <c r="R21" s="1"/>
    </row>
    <row r="22" spans="2:18" s="104" customFormat="1" ht="14.4" thickBot="1" x14ac:dyDescent="0.3">
      <c r="B22" s="335" t="s">
        <v>546</v>
      </c>
      <c r="C22" s="336"/>
      <c r="D22" s="337"/>
      <c r="E22" s="338"/>
      <c r="F22" s="336"/>
      <c r="G22" s="336"/>
      <c r="H22" s="336"/>
      <c r="I22" s="336"/>
      <c r="J22" s="336"/>
      <c r="K22" s="336"/>
      <c r="L22" s="336"/>
      <c r="M22" s="336"/>
      <c r="N22" s="336"/>
      <c r="O22" s="336"/>
      <c r="P22" s="339"/>
      <c r="R22" s="1"/>
    </row>
    <row r="23" spans="2:18" s="104" customFormat="1" ht="14.4" thickBot="1" x14ac:dyDescent="0.3">
      <c r="B23" s="133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R23" s="1"/>
    </row>
    <row r="24" spans="2:18" s="104" customFormat="1" ht="14.4" thickBot="1" x14ac:dyDescent="0.3">
      <c r="B24" s="322" t="s">
        <v>557</v>
      </c>
      <c r="C24" s="323"/>
      <c r="D24" s="323"/>
      <c r="E24" s="323"/>
      <c r="F24" s="323"/>
      <c r="G24" s="323"/>
      <c r="H24" s="324"/>
      <c r="I24" s="294" t="s">
        <v>531</v>
      </c>
      <c r="J24" s="295"/>
      <c r="K24" s="295"/>
      <c r="L24" s="295"/>
      <c r="M24" s="295"/>
      <c r="N24" s="295"/>
      <c r="O24" s="295"/>
      <c r="P24" s="296"/>
      <c r="R24" s="1"/>
    </row>
    <row r="25" spans="2:18" s="104" customFormat="1" ht="42.6" customHeight="1" x14ac:dyDescent="0.25">
      <c r="B25" s="292" t="s">
        <v>538</v>
      </c>
      <c r="C25" s="293"/>
      <c r="D25" s="289" t="s">
        <v>556</v>
      </c>
      <c r="E25" s="290"/>
      <c r="F25" s="290"/>
      <c r="G25" s="291"/>
      <c r="H25" s="128" t="s">
        <v>132</v>
      </c>
      <c r="I25" s="289" t="s">
        <v>558</v>
      </c>
      <c r="J25" s="290"/>
      <c r="K25" s="290"/>
      <c r="L25" s="290"/>
      <c r="M25" s="291"/>
      <c r="N25" s="128" t="s">
        <v>532</v>
      </c>
      <c r="O25" s="128" t="s">
        <v>533</v>
      </c>
      <c r="P25" s="129" t="s">
        <v>534</v>
      </c>
      <c r="R25" s="1"/>
    </row>
    <row r="26" spans="2:18" s="104" customFormat="1" x14ac:dyDescent="0.25">
      <c r="B26" s="325" t="s">
        <v>543</v>
      </c>
      <c r="C26" s="326"/>
      <c r="D26" s="327"/>
      <c r="E26" s="328"/>
      <c r="F26" s="328"/>
      <c r="G26" s="329"/>
      <c r="H26" s="134"/>
      <c r="I26" s="327"/>
      <c r="J26" s="328"/>
      <c r="K26" s="328"/>
      <c r="L26" s="328"/>
      <c r="M26" s="329"/>
      <c r="N26" s="135"/>
      <c r="O26" s="136"/>
      <c r="P26" s="137"/>
      <c r="R26" s="1"/>
    </row>
    <row r="27" spans="2:18" s="104" customFormat="1" x14ac:dyDescent="0.25">
      <c r="B27" s="325" t="s">
        <v>544</v>
      </c>
      <c r="C27" s="326"/>
      <c r="D27" s="327"/>
      <c r="E27" s="328"/>
      <c r="F27" s="328"/>
      <c r="G27" s="329"/>
      <c r="H27" s="134"/>
      <c r="I27" s="327"/>
      <c r="J27" s="328"/>
      <c r="K27" s="328"/>
      <c r="L27" s="328"/>
      <c r="M27" s="329"/>
      <c r="N27" s="135"/>
      <c r="O27" s="136"/>
      <c r="P27" s="137"/>
      <c r="R27" s="1"/>
    </row>
    <row r="28" spans="2:18" s="104" customFormat="1" x14ac:dyDescent="0.25">
      <c r="B28" s="325" t="s">
        <v>545</v>
      </c>
      <c r="C28" s="326"/>
      <c r="D28" s="327"/>
      <c r="E28" s="328"/>
      <c r="F28" s="328"/>
      <c r="G28" s="329"/>
      <c r="H28" s="134"/>
      <c r="I28" s="327"/>
      <c r="J28" s="328"/>
      <c r="K28" s="328"/>
      <c r="L28" s="328"/>
      <c r="M28" s="329"/>
      <c r="N28" s="135"/>
      <c r="O28" s="136"/>
      <c r="P28" s="137"/>
      <c r="R28" s="1"/>
    </row>
    <row r="29" spans="2:18" ht="14.4" thickBot="1" x14ac:dyDescent="0.3">
      <c r="B29" s="346" t="s">
        <v>546</v>
      </c>
      <c r="C29" s="347"/>
      <c r="D29" s="319"/>
      <c r="E29" s="320"/>
      <c r="F29" s="320"/>
      <c r="G29" s="321"/>
      <c r="H29" s="138"/>
      <c r="I29" s="319"/>
      <c r="J29" s="320"/>
      <c r="K29" s="320"/>
      <c r="L29" s="320"/>
      <c r="M29" s="321"/>
      <c r="N29" s="139"/>
      <c r="O29" s="140"/>
      <c r="P29" s="141"/>
    </row>
    <row r="30" spans="2:18" x14ac:dyDescent="0.25">
      <c r="B30" s="357"/>
      <c r="C30" s="357"/>
      <c r="D30" s="357"/>
      <c r="E30" s="357"/>
      <c r="F30" s="357"/>
      <c r="G30" s="357"/>
      <c r="H30" s="357"/>
      <c r="I30" s="357"/>
      <c r="J30" s="357"/>
      <c r="K30" s="357"/>
      <c r="L30" s="357"/>
      <c r="M30" s="357"/>
      <c r="N30" s="357"/>
      <c r="O30" s="357"/>
      <c r="P30" s="357"/>
    </row>
    <row r="31" spans="2:18" ht="14.4" thickBot="1" x14ac:dyDescent="0.3">
      <c r="B31" s="142"/>
      <c r="C31" s="142"/>
      <c r="D31" s="142"/>
      <c r="E31" s="142"/>
      <c r="F31" s="142"/>
      <c r="G31" s="142"/>
      <c r="H31" s="142"/>
      <c r="I31" s="142"/>
      <c r="J31" s="142"/>
      <c r="K31" s="142"/>
      <c r="L31" s="142"/>
      <c r="M31" s="142"/>
      <c r="N31" s="142"/>
      <c r="O31" s="142"/>
      <c r="P31" s="142"/>
    </row>
    <row r="32" spans="2:18" ht="14.4" thickBot="1" x14ac:dyDescent="0.3">
      <c r="B32" s="297" t="s">
        <v>552</v>
      </c>
      <c r="C32" s="298"/>
      <c r="D32" s="299"/>
      <c r="E32" s="300"/>
      <c r="F32" s="300"/>
      <c r="G32" s="300"/>
      <c r="H32" s="300"/>
      <c r="I32" s="300"/>
      <c r="J32" s="300"/>
      <c r="K32" s="300"/>
      <c r="L32" s="300"/>
      <c r="M32" s="300"/>
      <c r="N32" s="300"/>
      <c r="O32" s="300"/>
      <c r="P32" s="301"/>
    </row>
    <row r="33" spans="2:18" ht="14.4" thickBot="1" x14ac:dyDescent="0.3">
      <c r="B33" s="142"/>
      <c r="C33" s="142"/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</row>
    <row r="34" spans="2:18" ht="59.25" customHeight="1" x14ac:dyDescent="0.25">
      <c r="B34" s="315" t="s">
        <v>538</v>
      </c>
      <c r="C34" s="316"/>
      <c r="D34" s="317"/>
      <c r="E34" s="289" t="s">
        <v>555</v>
      </c>
      <c r="F34" s="290"/>
      <c r="G34" s="290"/>
      <c r="H34" s="290"/>
      <c r="I34" s="290"/>
      <c r="J34" s="290"/>
      <c r="K34" s="290"/>
      <c r="L34" s="290"/>
      <c r="M34" s="290"/>
      <c r="N34" s="290"/>
      <c r="O34" s="290"/>
      <c r="P34" s="318"/>
    </row>
    <row r="35" spans="2:18" x14ac:dyDescent="0.25">
      <c r="B35" s="330" t="s">
        <v>543</v>
      </c>
      <c r="C35" s="331"/>
      <c r="D35" s="332"/>
      <c r="E35" s="333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4"/>
    </row>
    <row r="36" spans="2:18" x14ac:dyDescent="0.25">
      <c r="B36" s="330" t="s">
        <v>544</v>
      </c>
      <c r="C36" s="331"/>
      <c r="D36" s="332"/>
      <c r="E36" s="333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4"/>
    </row>
    <row r="37" spans="2:18" x14ac:dyDescent="0.25">
      <c r="B37" s="330" t="s">
        <v>545</v>
      </c>
      <c r="C37" s="331"/>
      <c r="D37" s="332"/>
      <c r="E37" s="333"/>
      <c r="F37" s="331"/>
      <c r="G37" s="331"/>
      <c r="H37" s="331"/>
      <c r="I37" s="331"/>
      <c r="J37" s="331"/>
      <c r="K37" s="331"/>
      <c r="L37" s="331"/>
      <c r="M37" s="331"/>
      <c r="N37" s="331"/>
      <c r="O37" s="331"/>
      <c r="P37" s="334"/>
    </row>
    <row r="38" spans="2:18" ht="14.4" thickBot="1" x14ac:dyDescent="0.3">
      <c r="B38" s="335" t="s">
        <v>546</v>
      </c>
      <c r="C38" s="336"/>
      <c r="D38" s="337"/>
      <c r="E38" s="333"/>
      <c r="F38" s="331"/>
      <c r="G38" s="331"/>
      <c r="H38" s="331"/>
      <c r="I38" s="331"/>
      <c r="J38" s="331"/>
      <c r="K38" s="331"/>
      <c r="L38" s="331"/>
      <c r="M38" s="331"/>
      <c r="N38" s="331"/>
      <c r="O38" s="331"/>
      <c r="P38" s="334"/>
    </row>
    <row r="39" spans="2:18" ht="14.4" thickBot="1" x14ac:dyDescent="0.3">
      <c r="B39" s="104"/>
      <c r="C39" s="104"/>
      <c r="D39" s="104"/>
    </row>
    <row r="40" spans="2:18" s="104" customFormat="1" ht="14.4" thickBot="1" x14ac:dyDescent="0.3">
      <c r="B40" s="322" t="s">
        <v>557</v>
      </c>
      <c r="C40" s="323"/>
      <c r="D40" s="323"/>
      <c r="E40" s="323"/>
      <c r="F40" s="323"/>
      <c r="G40" s="323"/>
      <c r="H40" s="324"/>
      <c r="I40" s="294" t="s">
        <v>531</v>
      </c>
      <c r="J40" s="295"/>
      <c r="K40" s="295"/>
      <c r="L40" s="295"/>
      <c r="M40" s="295"/>
      <c r="N40" s="295"/>
      <c r="O40" s="295"/>
      <c r="P40" s="296"/>
      <c r="R40" s="1"/>
    </row>
    <row r="41" spans="2:18" s="104" customFormat="1" ht="46.2" customHeight="1" x14ac:dyDescent="0.25">
      <c r="B41" s="292" t="s">
        <v>538</v>
      </c>
      <c r="C41" s="293"/>
      <c r="D41" s="289" t="s">
        <v>556</v>
      </c>
      <c r="E41" s="290"/>
      <c r="F41" s="290"/>
      <c r="G41" s="291"/>
      <c r="H41" s="128" t="s">
        <v>132</v>
      </c>
      <c r="I41" s="289" t="s">
        <v>558</v>
      </c>
      <c r="J41" s="290"/>
      <c r="K41" s="290"/>
      <c r="L41" s="290"/>
      <c r="M41" s="291"/>
      <c r="N41" s="128" t="s">
        <v>532</v>
      </c>
      <c r="O41" s="128" t="s">
        <v>533</v>
      </c>
      <c r="P41" s="129" t="s">
        <v>534</v>
      </c>
      <c r="R41" s="1"/>
    </row>
    <row r="42" spans="2:18" s="104" customFormat="1" x14ac:dyDescent="0.25">
      <c r="B42" s="325" t="s">
        <v>543</v>
      </c>
      <c r="C42" s="326"/>
      <c r="D42" s="327"/>
      <c r="E42" s="328"/>
      <c r="F42" s="328"/>
      <c r="G42" s="329"/>
      <c r="H42" s="134"/>
      <c r="I42" s="327"/>
      <c r="J42" s="328"/>
      <c r="K42" s="328"/>
      <c r="L42" s="328"/>
      <c r="M42" s="329"/>
      <c r="N42" s="135"/>
      <c r="O42" s="136"/>
      <c r="P42" s="137"/>
      <c r="R42" s="1"/>
    </row>
    <row r="43" spans="2:18" s="104" customFormat="1" x14ac:dyDescent="0.25">
      <c r="B43" s="325" t="s">
        <v>544</v>
      </c>
      <c r="C43" s="326"/>
      <c r="D43" s="327"/>
      <c r="E43" s="328"/>
      <c r="F43" s="328"/>
      <c r="G43" s="329"/>
      <c r="H43" s="134"/>
      <c r="I43" s="327"/>
      <c r="J43" s="328"/>
      <c r="K43" s="328"/>
      <c r="L43" s="328"/>
      <c r="M43" s="329"/>
      <c r="N43" s="135"/>
      <c r="O43" s="136"/>
      <c r="P43" s="137"/>
      <c r="R43" s="1"/>
    </row>
    <row r="44" spans="2:18" s="104" customFormat="1" x14ac:dyDescent="0.25">
      <c r="B44" s="325" t="s">
        <v>545</v>
      </c>
      <c r="C44" s="326"/>
      <c r="D44" s="327"/>
      <c r="E44" s="328"/>
      <c r="F44" s="328"/>
      <c r="G44" s="329"/>
      <c r="H44" s="134"/>
      <c r="I44" s="327"/>
      <c r="J44" s="328"/>
      <c r="K44" s="328"/>
      <c r="L44" s="328"/>
      <c r="M44" s="329"/>
      <c r="N44" s="135"/>
      <c r="O44" s="136"/>
      <c r="P44" s="137"/>
      <c r="R44" s="1"/>
    </row>
    <row r="45" spans="2:18" ht="14.4" thickBot="1" x14ac:dyDescent="0.3">
      <c r="B45" s="346" t="s">
        <v>546</v>
      </c>
      <c r="C45" s="347"/>
      <c r="D45" s="319"/>
      <c r="E45" s="320"/>
      <c r="F45" s="320"/>
      <c r="G45" s="321"/>
      <c r="H45" s="138"/>
      <c r="I45" s="319"/>
      <c r="J45" s="320"/>
      <c r="K45" s="320"/>
      <c r="L45" s="320"/>
      <c r="M45" s="321"/>
      <c r="N45" s="139"/>
      <c r="O45" s="140"/>
      <c r="P45" s="141"/>
    </row>
    <row r="46" spans="2:18" x14ac:dyDescent="0.25">
      <c r="B46" s="142"/>
      <c r="C46" s="142"/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142"/>
    </row>
    <row r="47" spans="2:18" ht="14.4" thickBot="1" x14ac:dyDescent="0.3">
      <c r="B47" s="142"/>
      <c r="C47" s="142"/>
      <c r="D47" s="142"/>
      <c r="E47" s="142"/>
      <c r="F47" s="142"/>
      <c r="G47" s="142"/>
      <c r="H47" s="142"/>
      <c r="I47" s="142"/>
      <c r="J47" s="142"/>
      <c r="K47" s="142"/>
      <c r="L47" s="142"/>
      <c r="M47" s="142"/>
      <c r="N47" s="142"/>
      <c r="O47" s="142"/>
      <c r="P47" s="142"/>
    </row>
    <row r="48" spans="2:18" ht="14.4" thickBot="1" x14ac:dyDescent="0.3">
      <c r="B48" s="297" t="s">
        <v>553</v>
      </c>
      <c r="C48" s="298"/>
      <c r="D48" s="299"/>
      <c r="E48" s="300"/>
      <c r="F48" s="300"/>
      <c r="G48" s="300"/>
      <c r="H48" s="300"/>
      <c r="I48" s="300"/>
      <c r="J48" s="300"/>
      <c r="K48" s="300"/>
      <c r="L48" s="300"/>
      <c r="M48" s="300"/>
      <c r="N48" s="300"/>
      <c r="O48" s="300"/>
      <c r="P48" s="301"/>
    </row>
    <row r="49" spans="2:18" ht="14.4" thickBot="1" x14ac:dyDescent="0.3">
      <c r="B49" s="142"/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  <c r="O49" s="142"/>
      <c r="P49" s="142"/>
    </row>
    <row r="50" spans="2:18" ht="60" customHeight="1" x14ac:dyDescent="0.25">
      <c r="B50" s="315" t="s">
        <v>538</v>
      </c>
      <c r="C50" s="316"/>
      <c r="D50" s="317"/>
      <c r="E50" s="289" t="s">
        <v>555</v>
      </c>
      <c r="F50" s="290"/>
      <c r="G50" s="290"/>
      <c r="H50" s="290"/>
      <c r="I50" s="290"/>
      <c r="J50" s="290"/>
      <c r="K50" s="290"/>
      <c r="L50" s="290"/>
      <c r="M50" s="290"/>
      <c r="N50" s="290"/>
      <c r="O50" s="290"/>
      <c r="P50" s="318"/>
    </row>
    <row r="51" spans="2:18" x14ac:dyDescent="0.25">
      <c r="B51" s="330" t="s">
        <v>543</v>
      </c>
      <c r="C51" s="331"/>
      <c r="D51" s="332"/>
      <c r="E51" s="333"/>
      <c r="F51" s="331"/>
      <c r="G51" s="331"/>
      <c r="H51" s="331"/>
      <c r="I51" s="331"/>
      <c r="J51" s="331"/>
      <c r="K51" s="331"/>
      <c r="L51" s="331"/>
      <c r="M51" s="331"/>
      <c r="N51" s="331"/>
      <c r="O51" s="331"/>
      <c r="P51" s="334"/>
    </row>
    <row r="52" spans="2:18" x14ac:dyDescent="0.25">
      <c r="B52" s="330" t="s">
        <v>544</v>
      </c>
      <c r="C52" s="331"/>
      <c r="D52" s="332"/>
      <c r="E52" s="333"/>
      <c r="F52" s="331"/>
      <c r="G52" s="331"/>
      <c r="H52" s="331"/>
      <c r="I52" s="331"/>
      <c r="J52" s="331"/>
      <c r="K52" s="331"/>
      <c r="L52" s="331"/>
      <c r="M52" s="331"/>
      <c r="N52" s="331"/>
      <c r="O52" s="331"/>
      <c r="P52" s="334"/>
    </row>
    <row r="53" spans="2:18" x14ac:dyDescent="0.25">
      <c r="B53" s="330" t="s">
        <v>545</v>
      </c>
      <c r="C53" s="331"/>
      <c r="D53" s="332"/>
      <c r="E53" s="361"/>
      <c r="F53" s="362"/>
      <c r="G53" s="362"/>
      <c r="H53" s="362"/>
      <c r="I53" s="362"/>
      <c r="J53" s="362"/>
      <c r="K53" s="362"/>
      <c r="L53" s="362"/>
      <c r="M53" s="362"/>
      <c r="N53" s="362"/>
      <c r="O53" s="362"/>
      <c r="P53" s="363"/>
    </row>
    <row r="54" spans="2:18" ht="14.4" thickBot="1" x14ac:dyDescent="0.3">
      <c r="B54" s="335" t="s">
        <v>546</v>
      </c>
      <c r="C54" s="336"/>
      <c r="D54" s="337"/>
      <c r="E54" s="364"/>
      <c r="F54" s="364"/>
      <c r="G54" s="364"/>
      <c r="H54" s="364"/>
      <c r="I54" s="364"/>
      <c r="J54" s="364"/>
      <c r="K54" s="364"/>
      <c r="L54" s="364"/>
      <c r="M54" s="364"/>
      <c r="N54" s="364"/>
      <c r="O54" s="364"/>
      <c r="P54" s="365"/>
    </row>
    <row r="55" spans="2:18" ht="14.4" thickBot="1" x14ac:dyDescent="0.3">
      <c r="B55" s="104"/>
      <c r="C55" s="104"/>
      <c r="D55" s="104"/>
    </row>
    <row r="56" spans="2:18" s="104" customFormat="1" ht="14.4" thickBot="1" x14ac:dyDescent="0.3">
      <c r="B56" s="322" t="s">
        <v>557</v>
      </c>
      <c r="C56" s="323"/>
      <c r="D56" s="323"/>
      <c r="E56" s="323"/>
      <c r="F56" s="323"/>
      <c r="G56" s="323"/>
      <c r="H56" s="324"/>
      <c r="I56" s="294" t="s">
        <v>531</v>
      </c>
      <c r="J56" s="295"/>
      <c r="K56" s="295"/>
      <c r="L56" s="295"/>
      <c r="M56" s="295"/>
      <c r="N56" s="295"/>
      <c r="O56" s="295"/>
      <c r="P56" s="296"/>
      <c r="R56" s="1"/>
    </row>
    <row r="57" spans="2:18" s="104" customFormat="1" ht="40.200000000000003" customHeight="1" x14ac:dyDescent="0.25">
      <c r="B57" s="292" t="s">
        <v>538</v>
      </c>
      <c r="C57" s="293"/>
      <c r="D57" s="289" t="s">
        <v>556</v>
      </c>
      <c r="E57" s="290"/>
      <c r="F57" s="290"/>
      <c r="G57" s="291"/>
      <c r="H57" s="128" t="s">
        <v>132</v>
      </c>
      <c r="I57" s="289" t="s">
        <v>558</v>
      </c>
      <c r="J57" s="290"/>
      <c r="K57" s="290"/>
      <c r="L57" s="290"/>
      <c r="M57" s="291"/>
      <c r="N57" s="128" t="s">
        <v>532</v>
      </c>
      <c r="O57" s="128" t="s">
        <v>533</v>
      </c>
      <c r="P57" s="129" t="s">
        <v>534</v>
      </c>
      <c r="R57" s="1"/>
    </row>
    <row r="58" spans="2:18" s="104" customFormat="1" x14ac:dyDescent="0.25">
      <c r="B58" s="325" t="s">
        <v>543</v>
      </c>
      <c r="C58" s="326"/>
      <c r="D58" s="327"/>
      <c r="E58" s="328"/>
      <c r="F58" s="328"/>
      <c r="G58" s="329"/>
      <c r="H58" s="134"/>
      <c r="I58" s="327"/>
      <c r="J58" s="328"/>
      <c r="K58" s="328"/>
      <c r="L58" s="328"/>
      <c r="M58" s="329"/>
      <c r="N58" s="135"/>
      <c r="O58" s="136"/>
      <c r="P58" s="137"/>
      <c r="R58" s="1"/>
    </row>
    <row r="59" spans="2:18" s="104" customFormat="1" x14ac:dyDescent="0.25">
      <c r="B59" s="325" t="s">
        <v>544</v>
      </c>
      <c r="C59" s="326"/>
      <c r="D59" s="327"/>
      <c r="E59" s="328"/>
      <c r="F59" s="328"/>
      <c r="G59" s="329"/>
      <c r="H59" s="134"/>
      <c r="I59" s="327"/>
      <c r="J59" s="328"/>
      <c r="K59" s="328"/>
      <c r="L59" s="328"/>
      <c r="M59" s="329"/>
      <c r="N59" s="135"/>
      <c r="O59" s="136"/>
      <c r="P59" s="137"/>
      <c r="R59" s="1"/>
    </row>
    <row r="60" spans="2:18" s="104" customFormat="1" x14ac:dyDescent="0.25">
      <c r="B60" s="325" t="s">
        <v>545</v>
      </c>
      <c r="C60" s="326"/>
      <c r="D60" s="327"/>
      <c r="E60" s="328"/>
      <c r="F60" s="328"/>
      <c r="G60" s="329"/>
      <c r="H60" s="134"/>
      <c r="I60" s="327"/>
      <c r="J60" s="328"/>
      <c r="K60" s="328"/>
      <c r="L60" s="328"/>
      <c r="M60" s="329"/>
      <c r="N60" s="135"/>
      <c r="O60" s="136"/>
      <c r="P60" s="137"/>
      <c r="R60" s="1"/>
    </row>
    <row r="61" spans="2:18" ht="14.4" thickBot="1" x14ac:dyDescent="0.3">
      <c r="B61" s="346" t="s">
        <v>546</v>
      </c>
      <c r="C61" s="347"/>
      <c r="D61" s="319"/>
      <c r="E61" s="320"/>
      <c r="F61" s="320"/>
      <c r="G61" s="321"/>
      <c r="H61" s="138"/>
      <c r="I61" s="319"/>
      <c r="J61" s="320"/>
      <c r="K61" s="320"/>
      <c r="L61" s="320"/>
      <c r="M61" s="321"/>
      <c r="N61" s="139"/>
      <c r="O61" s="140"/>
      <c r="P61" s="141"/>
    </row>
    <row r="62" spans="2:18" x14ac:dyDescent="0.25">
      <c r="B62" s="142"/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</row>
    <row r="63" spans="2:18" ht="20.25" customHeight="1" x14ac:dyDescent="0.25">
      <c r="B63" s="143" t="s">
        <v>559</v>
      </c>
      <c r="C63" s="144"/>
      <c r="D63" s="144"/>
      <c r="E63" s="144"/>
      <c r="F63" s="144"/>
      <c r="G63" s="144"/>
      <c r="H63" s="144"/>
      <c r="I63" s="111"/>
      <c r="J63" s="111"/>
      <c r="K63" s="111"/>
      <c r="L63" s="111"/>
      <c r="M63" s="111"/>
      <c r="N63" s="111"/>
      <c r="O63" s="111"/>
      <c r="P63" s="111"/>
    </row>
    <row r="64" spans="2:18" ht="20.25" customHeight="1" thickBot="1" x14ac:dyDescent="0.3">
      <c r="B64" s="143"/>
      <c r="C64" s="144"/>
      <c r="D64" s="144"/>
      <c r="E64" s="144"/>
      <c r="F64" s="144"/>
      <c r="G64" s="144"/>
      <c r="H64" s="144"/>
      <c r="I64" s="111"/>
      <c r="J64" s="111"/>
      <c r="K64" s="111"/>
      <c r="L64" s="111"/>
      <c r="M64" s="111"/>
      <c r="N64" s="111"/>
      <c r="O64" s="111"/>
      <c r="P64" s="111"/>
    </row>
    <row r="65" spans="2:18" ht="20.25" customHeight="1" thickBot="1" x14ac:dyDescent="0.3">
      <c r="B65" s="306" t="s">
        <v>563</v>
      </c>
      <c r="C65" s="295"/>
      <c r="D65" s="358"/>
      <c r="E65" s="359"/>
      <c r="F65" s="360"/>
      <c r="G65" s="144"/>
      <c r="H65" s="144"/>
      <c r="I65" s="111"/>
      <c r="J65" s="111"/>
      <c r="K65" s="111"/>
      <c r="L65" s="111"/>
      <c r="M65" s="111"/>
      <c r="N65" s="111"/>
      <c r="O65" s="111"/>
      <c r="P65" s="111"/>
    </row>
    <row r="66" spans="2:18" ht="14.4" thickBot="1" x14ac:dyDescent="0.3">
      <c r="B66" s="130"/>
      <c r="C66" s="145"/>
      <c r="D66" s="145"/>
      <c r="E66" s="111"/>
      <c r="F66" s="111"/>
      <c r="G66" s="111"/>
      <c r="H66" s="111"/>
      <c r="I66" s="111"/>
      <c r="J66" s="111"/>
      <c r="K66" s="111"/>
      <c r="L66" s="111"/>
      <c r="M66" s="111"/>
      <c r="N66" s="111"/>
      <c r="O66" s="111"/>
      <c r="P66" s="111"/>
      <c r="R66" s="131"/>
    </row>
    <row r="67" spans="2:18" ht="14.4" thickBot="1" x14ac:dyDescent="0.3">
      <c r="B67" s="348" t="s">
        <v>119</v>
      </c>
      <c r="C67" s="349"/>
      <c r="D67" s="349"/>
      <c r="E67" s="349"/>
      <c r="F67" s="349"/>
      <c r="G67" s="349"/>
      <c r="H67" s="349"/>
      <c r="I67" s="349"/>
      <c r="J67" s="349"/>
      <c r="K67" s="349"/>
      <c r="L67" s="349"/>
      <c r="M67" s="349"/>
      <c r="N67" s="349"/>
      <c r="O67" s="349"/>
      <c r="P67" s="350"/>
      <c r="R67" s="131"/>
    </row>
    <row r="68" spans="2:18" ht="14.4" thickBot="1" x14ac:dyDescent="0.3">
      <c r="B68" s="340" t="s">
        <v>20</v>
      </c>
      <c r="C68" s="341"/>
      <c r="D68" s="341"/>
      <c r="E68" s="341"/>
      <c r="F68" s="342"/>
      <c r="G68" s="340" t="s">
        <v>21</v>
      </c>
      <c r="H68" s="341"/>
      <c r="I68" s="341"/>
      <c r="J68" s="341"/>
      <c r="K68" s="341"/>
      <c r="L68" s="341"/>
      <c r="M68" s="342"/>
      <c r="N68" s="340" t="s">
        <v>22</v>
      </c>
      <c r="O68" s="341"/>
      <c r="P68" s="342"/>
      <c r="R68" s="131"/>
    </row>
    <row r="69" spans="2:18" x14ac:dyDescent="0.25">
      <c r="B69" s="343"/>
      <c r="C69" s="344"/>
      <c r="D69" s="344"/>
      <c r="E69" s="344"/>
      <c r="F69" s="345"/>
      <c r="G69" s="343"/>
      <c r="H69" s="344"/>
      <c r="I69" s="344"/>
      <c r="J69" s="344"/>
      <c r="K69" s="344"/>
      <c r="L69" s="344"/>
      <c r="M69" s="345"/>
      <c r="N69" s="343"/>
      <c r="O69" s="344"/>
      <c r="P69" s="345"/>
      <c r="R69" s="131"/>
    </row>
    <row r="70" spans="2:18" x14ac:dyDescent="0.25">
      <c r="B70" s="343"/>
      <c r="C70" s="344"/>
      <c r="D70" s="344"/>
      <c r="E70" s="344"/>
      <c r="F70" s="345"/>
      <c r="G70" s="343"/>
      <c r="H70" s="344"/>
      <c r="I70" s="344"/>
      <c r="J70" s="344"/>
      <c r="K70" s="344"/>
      <c r="L70" s="344"/>
      <c r="M70" s="345"/>
      <c r="N70" s="343"/>
      <c r="O70" s="344"/>
      <c r="P70" s="345"/>
      <c r="R70" s="131"/>
    </row>
    <row r="71" spans="2:18" x14ac:dyDescent="0.25">
      <c r="B71" s="343"/>
      <c r="C71" s="344"/>
      <c r="D71" s="344"/>
      <c r="E71" s="344"/>
      <c r="F71" s="345"/>
      <c r="G71" s="343"/>
      <c r="H71" s="344"/>
      <c r="I71" s="344"/>
      <c r="J71" s="344"/>
      <c r="K71" s="344"/>
      <c r="L71" s="344"/>
      <c r="M71" s="345"/>
      <c r="N71" s="343"/>
      <c r="O71" s="344"/>
      <c r="P71" s="345"/>
      <c r="R71" s="131"/>
    </row>
    <row r="72" spans="2:18" x14ac:dyDescent="0.25">
      <c r="B72" s="343"/>
      <c r="C72" s="344"/>
      <c r="D72" s="344"/>
      <c r="E72" s="344"/>
      <c r="F72" s="345"/>
      <c r="G72" s="343"/>
      <c r="H72" s="344"/>
      <c r="I72" s="344"/>
      <c r="J72" s="344"/>
      <c r="K72" s="344"/>
      <c r="L72" s="344"/>
      <c r="M72" s="345"/>
      <c r="N72" s="343"/>
      <c r="O72" s="344"/>
      <c r="P72" s="345"/>
      <c r="R72" s="131"/>
    </row>
    <row r="73" spans="2:18" x14ac:dyDescent="0.25">
      <c r="B73" s="343"/>
      <c r="C73" s="344"/>
      <c r="D73" s="344"/>
      <c r="E73" s="344"/>
      <c r="F73" s="345"/>
      <c r="G73" s="343"/>
      <c r="H73" s="344"/>
      <c r="I73" s="344"/>
      <c r="J73" s="344"/>
      <c r="K73" s="344"/>
      <c r="L73" s="344"/>
      <c r="M73" s="345"/>
      <c r="N73" s="343"/>
      <c r="O73" s="344"/>
      <c r="P73" s="345"/>
      <c r="R73" s="131"/>
    </row>
    <row r="74" spans="2:18" x14ac:dyDescent="0.25">
      <c r="B74" s="343"/>
      <c r="C74" s="344"/>
      <c r="D74" s="344"/>
      <c r="E74" s="344"/>
      <c r="F74" s="345"/>
      <c r="G74" s="343"/>
      <c r="H74" s="344"/>
      <c r="I74" s="344"/>
      <c r="J74" s="344"/>
      <c r="K74" s="344"/>
      <c r="L74" s="344"/>
      <c r="M74" s="345"/>
      <c r="N74" s="343"/>
      <c r="O74" s="344"/>
      <c r="P74" s="345"/>
      <c r="R74" s="131"/>
    </row>
    <row r="75" spans="2:18" ht="17.25" customHeight="1" x14ac:dyDescent="0.25">
      <c r="B75" s="343"/>
      <c r="C75" s="344"/>
      <c r="D75" s="344"/>
      <c r="E75" s="344"/>
      <c r="F75" s="345"/>
      <c r="G75" s="343"/>
      <c r="H75" s="344"/>
      <c r="I75" s="344"/>
      <c r="J75" s="344"/>
      <c r="K75" s="344"/>
      <c r="L75" s="344"/>
      <c r="M75" s="345"/>
      <c r="N75" s="343"/>
      <c r="O75" s="344"/>
      <c r="P75" s="345"/>
      <c r="R75" s="131"/>
    </row>
    <row r="76" spans="2:18" ht="46.5" customHeight="1" thickBot="1" x14ac:dyDescent="0.3">
      <c r="B76" s="351" t="s">
        <v>561</v>
      </c>
      <c r="C76" s="352"/>
      <c r="D76" s="352"/>
      <c r="E76" s="352"/>
      <c r="F76" s="353"/>
      <c r="G76" s="351" t="s">
        <v>561</v>
      </c>
      <c r="H76" s="352"/>
      <c r="I76" s="352"/>
      <c r="J76" s="352"/>
      <c r="K76" s="352"/>
      <c r="L76" s="352"/>
      <c r="M76" s="353"/>
      <c r="N76" s="354" t="s">
        <v>562</v>
      </c>
      <c r="O76" s="355"/>
      <c r="P76" s="356"/>
      <c r="R76" s="131"/>
    </row>
    <row r="77" spans="2:18" x14ac:dyDescent="0.25">
      <c r="B77" s="130"/>
      <c r="C77" s="145"/>
      <c r="D77" s="145"/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R77" s="131"/>
    </row>
    <row r="78" spans="2:18" x14ac:dyDescent="0.25">
      <c r="R78" s="131"/>
    </row>
  </sheetData>
  <mergeCells count="129">
    <mergeCell ref="I60:M60"/>
    <mergeCell ref="B61:C61"/>
    <mergeCell ref="I61:M61"/>
    <mergeCell ref="D57:G57"/>
    <mergeCell ref="D58:G58"/>
    <mergeCell ref="D59:G59"/>
    <mergeCell ref="D26:G26"/>
    <mergeCell ref="D27:G27"/>
    <mergeCell ref="D28:G28"/>
    <mergeCell ref="D29:G29"/>
    <mergeCell ref="B34:D34"/>
    <mergeCell ref="E34:P34"/>
    <mergeCell ref="B35:D35"/>
    <mergeCell ref="B26:C26"/>
    <mergeCell ref="B27:C27"/>
    <mergeCell ref="I26:M26"/>
    <mergeCell ref="I27:M27"/>
    <mergeCell ref="I28:M28"/>
    <mergeCell ref="I29:M29"/>
    <mergeCell ref="B32:C32"/>
    <mergeCell ref="D32:P32"/>
    <mergeCell ref="B30:P30"/>
    <mergeCell ref="B71:F71"/>
    <mergeCell ref="G71:M71"/>
    <mergeCell ref="N71:P71"/>
    <mergeCell ref="B68:F68"/>
    <mergeCell ref="D45:G45"/>
    <mergeCell ref="B36:D36"/>
    <mergeCell ref="B37:D37"/>
    <mergeCell ref="B38:D38"/>
    <mergeCell ref="E35:P35"/>
    <mergeCell ref="E36:P36"/>
    <mergeCell ref="E37:P37"/>
    <mergeCell ref="E38:P38"/>
    <mergeCell ref="D60:G60"/>
    <mergeCell ref="D61:G61"/>
    <mergeCell ref="B65:D65"/>
    <mergeCell ref="E65:F65"/>
    <mergeCell ref="B54:D54"/>
    <mergeCell ref="E51:P51"/>
    <mergeCell ref="E52:P52"/>
    <mergeCell ref="E53:P53"/>
    <mergeCell ref="E54:P54"/>
    <mergeCell ref="B59:C59"/>
    <mergeCell ref="I59:M59"/>
    <mergeCell ref="B60:C60"/>
    <mergeCell ref="B67:P67"/>
    <mergeCell ref="B48:C48"/>
    <mergeCell ref="B50:D50"/>
    <mergeCell ref="E50:P50"/>
    <mergeCell ref="B28:C28"/>
    <mergeCell ref="B29:C29"/>
    <mergeCell ref="B76:F76"/>
    <mergeCell ref="G76:M76"/>
    <mergeCell ref="N76:P76"/>
    <mergeCell ref="B74:F74"/>
    <mergeCell ref="G74:M74"/>
    <mergeCell ref="N74:P74"/>
    <mergeCell ref="B75:F75"/>
    <mergeCell ref="G75:M75"/>
    <mergeCell ref="N75:P75"/>
    <mergeCell ref="B72:F72"/>
    <mergeCell ref="G72:M72"/>
    <mergeCell ref="N72:P72"/>
    <mergeCell ref="B73:F73"/>
    <mergeCell ref="G73:M73"/>
    <mergeCell ref="N73:P73"/>
    <mergeCell ref="B70:F70"/>
    <mergeCell ref="G70:M70"/>
    <mergeCell ref="N70:P70"/>
    <mergeCell ref="B22:D22"/>
    <mergeCell ref="E20:P20"/>
    <mergeCell ref="E21:P21"/>
    <mergeCell ref="E22:P22"/>
    <mergeCell ref="G68:M68"/>
    <mergeCell ref="N68:P68"/>
    <mergeCell ref="B69:F69"/>
    <mergeCell ref="G69:M69"/>
    <mergeCell ref="N69:P69"/>
    <mergeCell ref="B40:H40"/>
    <mergeCell ref="I40:P40"/>
    <mergeCell ref="B41:C41"/>
    <mergeCell ref="I41:M41"/>
    <mergeCell ref="B42:C42"/>
    <mergeCell ref="I42:M42"/>
    <mergeCell ref="B43:C43"/>
    <mergeCell ref="I43:M43"/>
    <mergeCell ref="B44:C44"/>
    <mergeCell ref="I44:M44"/>
    <mergeCell ref="D41:G41"/>
    <mergeCell ref="D42:G42"/>
    <mergeCell ref="D43:G43"/>
    <mergeCell ref="D44:G44"/>
    <mergeCell ref="B45:C45"/>
    <mergeCell ref="I45:M45"/>
    <mergeCell ref="B56:H56"/>
    <mergeCell ref="I56:P56"/>
    <mergeCell ref="B57:C57"/>
    <mergeCell ref="I57:M57"/>
    <mergeCell ref="B58:C58"/>
    <mergeCell ref="I58:M58"/>
    <mergeCell ref="D48:P48"/>
    <mergeCell ref="B51:D51"/>
    <mergeCell ref="B52:D52"/>
    <mergeCell ref="B53:D53"/>
    <mergeCell ref="D25:G25"/>
    <mergeCell ref="B25:C25"/>
    <mergeCell ref="I24:P24"/>
    <mergeCell ref="B16:C16"/>
    <mergeCell ref="D16:P16"/>
    <mergeCell ref="B2:H2"/>
    <mergeCell ref="B3:H3"/>
    <mergeCell ref="B4:H4"/>
    <mergeCell ref="B5:P5"/>
    <mergeCell ref="B11:C11"/>
    <mergeCell ref="D11:P11"/>
    <mergeCell ref="B12:C12"/>
    <mergeCell ref="D12:P12"/>
    <mergeCell ref="B7:C7"/>
    <mergeCell ref="D7:E7"/>
    <mergeCell ref="C17:I17"/>
    <mergeCell ref="B18:D18"/>
    <mergeCell ref="E18:P18"/>
    <mergeCell ref="I25:M25"/>
    <mergeCell ref="B24:H24"/>
    <mergeCell ref="B19:D19"/>
    <mergeCell ref="E19:P19"/>
    <mergeCell ref="B20:D20"/>
    <mergeCell ref="B21:D21"/>
  </mergeCells>
  <phoneticPr fontId="21" type="noConversion"/>
  <dataValidations count="4">
    <dataValidation type="list" allowBlank="1" showInputMessage="1" showErrorMessage="1" sqref="N26:N29 N42:N45 N58:N61" xr:uid="{07CA56B6-3153-4EF4-88DF-552C96E8B912}">
      <formula1>"En Proceso, Cumplido, Pendiente"</formula1>
    </dataValidation>
    <dataValidation type="list" allowBlank="1" showInputMessage="1" showErrorMessage="1" sqref="H26:H29 E33 E49 E62 E30:E31 H42:H45 E46:E47 H58:H61" xr:uid="{A1A95053-431A-46EE-B3E4-2C13BBA7D9D1}">
      <formula1>"Gestión, Factores Exógenos,Talento Humano, Presupuesto, Normativo, Articulación Intrainstitucional, Articulación Interinstitucional, Articulación Multinivel, Otros"</formula1>
    </dataValidation>
    <dataValidation type="list" allowBlank="1" showInputMessage="1" showErrorMessage="1" sqref="D33 D49 D62 D30:D31 D46:D47" xr:uid="{48D8289B-8078-4B49-BEAE-CC1490E88098}">
      <formula1>"PND, PI, PND y PI, EXCLUIVO SECTORIAL"</formula1>
    </dataValidation>
    <dataValidation type="list" allowBlank="1" showInputMessage="1" showErrorMessage="1" sqref="D7:E7" xr:uid="{D9239929-7207-4E86-8F93-7B766901A88E}">
      <formula1>"Primer Trimestre,Segundo Trimestre,Tercer Trimestre,Cuarto Trimestre"</formula1>
    </dataValidation>
  </dataValidations>
  <pageMargins left="0.70866141732283472" right="0" top="0.74803149606299213" bottom="0.74803149606299213" header="0.31496062992125984" footer="0.31496062992125984"/>
  <pageSetup scale="37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1C97EEC-64B2-484B-B7D2-B437F1594B6A}">
          <x14:formula1>
            <xm:f>'ESTADO ACT 31 DIC 2024 (2)'!$C$2:$C$190</xm:f>
          </x14:formula1>
          <xm:sqref>D11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8E790-621D-412A-91DB-C88AF696F344}">
  <sheetPr>
    <pageSetUpPr fitToPage="1"/>
  </sheetPr>
  <dimension ref="A2:R51"/>
  <sheetViews>
    <sheetView view="pageBreakPreview" topLeftCell="A13" zoomScale="85" zoomScaleNormal="100" zoomScaleSheetLayoutView="85" workbookViewId="0">
      <selection activeCell="C16" sqref="C16:I16"/>
    </sheetView>
  </sheetViews>
  <sheetFormatPr baseColWidth="10" defaultColWidth="11.44140625" defaultRowHeight="13.8" x14ac:dyDescent="0.25"/>
  <cols>
    <col min="1" max="1" width="4.88671875" style="104" customWidth="1"/>
    <col min="2" max="2" width="18" style="111" customWidth="1"/>
    <col min="3" max="3" width="22.88671875" style="111" customWidth="1"/>
    <col min="4" max="4" width="18.6640625" style="111" customWidth="1"/>
    <col min="5" max="12" width="12.88671875" style="104" customWidth="1"/>
    <col min="13" max="13" width="19.44140625" style="104" customWidth="1"/>
    <col min="14" max="14" width="18.5546875" style="104" customWidth="1"/>
    <col min="15" max="15" width="19.88671875" style="104" customWidth="1"/>
    <col min="16" max="16" width="20.5546875" style="104" customWidth="1"/>
    <col min="17" max="17" width="11.44140625" style="104"/>
    <col min="18" max="16384" width="11.44140625" style="1"/>
  </cols>
  <sheetData>
    <row r="2" spans="2:16" ht="20.399999999999999" x14ac:dyDescent="0.45">
      <c r="B2" s="376"/>
      <c r="C2" s="376"/>
      <c r="D2" s="376"/>
      <c r="E2" s="376"/>
      <c r="F2" s="376"/>
      <c r="G2" s="376"/>
      <c r="H2" s="376"/>
    </row>
    <row r="3" spans="2:16" ht="20.399999999999999" x14ac:dyDescent="0.45">
      <c r="B3" s="377"/>
      <c r="C3" s="377"/>
      <c r="D3" s="377"/>
      <c r="E3" s="377"/>
      <c r="F3" s="377"/>
      <c r="G3" s="377"/>
      <c r="H3" s="377"/>
    </row>
    <row r="4" spans="2:16" ht="20.399999999999999" x14ac:dyDescent="0.45">
      <c r="B4" s="378"/>
      <c r="C4" s="378"/>
      <c r="D4" s="378"/>
      <c r="E4" s="378"/>
      <c r="F4" s="378"/>
      <c r="G4" s="378"/>
      <c r="H4" s="378"/>
    </row>
    <row r="5" spans="2:16" ht="17.399999999999999" x14ac:dyDescent="0.25">
      <c r="B5" s="387" t="s">
        <v>548</v>
      </c>
      <c r="C5" s="387"/>
      <c r="D5" s="387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</row>
    <row r="6" spans="2:16" ht="20.399999999999999" x14ac:dyDescent="0.45">
      <c r="B6" s="105"/>
      <c r="C6" s="105"/>
      <c r="D6" s="105"/>
      <c r="E6" s="105"/>
      <c r="F6" s="105"/>
      <c r="G6" s="105"/>
      <c r="H6" s="105"/>
    </row>
    <row r="7" spans="2:16" ht="20.399999999999999" x14ac:dyDescent="0.45">
      <c r="B7" s="106" t="s">
        <v>49</v>
      </c>
      <c r="C7" s="105"/>
      <c r="D7" s="105"/>
      <c r="E7" s="105"/>
      <c r="F7" s="105"/>
      <c r="G7" s="105"/>
      <c r="H7" s="105"/>
    </row>
    <row r="8" spans="2:16" ht="20.399999999999999" x14ac:dyDescent="0.45">
      <c r="B8" s="106"/>
      <c r="C8" s="105"/>
      <c r="D8" s="105"/>
      <c r="E8" s="105"/>
      <c r="F8" s="105"/>
      <c r="G8" s="105"/>
      <c r="H8" s="105"/>
    </row>
    <row r="9" spans="2:16" ht="21" thickBot="1" x14ac:dyDescent="0.5">
      <c r="B9" s="106"/>
      <c r="C9" s="105"/>
      <c r="D9" s="105"/>
      <c r="E9" s="105"/>
      <c r="F9" s="105"/>
      <c r="G9" s="105"/>
      <c r="H9" s="105"/>
    </row>
    <row r="10" spans="2:16" ht="16.2" thickBot="1" x14ac:dyDescent="0.3">
      <c r="B10" s="379" t="s">
        <v>547</v>
      </c>
      <c r="C10" s="380"/>
      <c r="D10" s="381"/>
      <c r="E10" s="382"/>
      <c r="F10" s="382"/>
      <c r="G10" s="382"/>
      <c r="H10" s="382"/>
      <c r="I10" s="382"/>
      <c r="J10" s="382"/>
      <c r="K10" s="382"/>
      <c r="L10" s="382"/>
      <c r="M10" s="382"/>
      <c r="N10" s="382"/>
      <c r="O10" s="382"/>
      <c r="P10" s="383"/>
    </row>
    <row r="11" spans="2:16" ht="20.25" customHeight="1" thickBot="1" x14ac:dyDescent="0.3">
      <c r="B11" s="379" t="s">
        <v>48</v>
      </c>
      <c r="C11" s="380"/>
      <c r="D11" s="384" t="str">
        <f>IFERROR(VLOOKUP($D$10,'ESTADO ACT 31 DIC 2024 (2)'!C2:D190,2,FALSE),"")</f>
        <v/>
      </c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  <c r="P11" s="386"/>
    </row>
    <row r="12" spans="2:16" ht="20.25" customHeight="1" x14ac:dyDescent="0.25">
      <c r="B12" s="104"/>
      <c r="C12" s="104"/>
      <c r="D12" s="104"/>
    </row>
    <row r="13" spans="2:16" x14ac:dyDescent="0.25"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</row>
    <row r="14" spans="2:16" x14ac:dyDescent="0.25">
      <c r="B14" s="104"/>
      <c r="C14" s="104"/>
      <c r="D14" s="104"/>
    </row>
    <row r="15" spans="2:16" ht="20.399999999999999" x14ac:dyDescent="0.45">
      <c r="B15" s="106" t="s">
        <v>549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</row>
    <row r="16" spans="2:16" ht="21" thickBot="1" x14ac:dyDescent="0.5">
      <c r="B16" s="110"/>
      <c r="C16" s="371"/>
      <c r="D16" s="371"/>
      <c r="E16" s="371"/>
      <c r="F16" s="371"/>
      <c r="G16" s="371"/>
      <c r="H16" s="371"/>
      <c r="I16" s="371"/>
      <c r="J16" s="105"/>
      <c r="K16" s="105"/>
      <c r="L16" s="105"/>
      <c r="M16" s="105"/>
      <c r="N16" s="105"/>
      <c r="O16" s="105"/>
      <c r="P16" s="105"/>
    </row>
    <row r="17" spans="2:16" ht="114.75" customHeight="1" x14ac:dyDescent="0.25">
      <c r="B17" s="372" t="s">
        <v>537</v>
      </c>
      <c r="C17" s="373"/>
      <c r="D17" s="373"/>
      <c r="E17" s="373"/>
      <c r="F17" s="373" t="s">
        <v>538</v>
      </c>
      <c r="G17" s="373"/>
      <c r="H17" s="373"/>
      <c r="I17" s="373"/>
      <c r="J17" s="373"/>
      <c r="K17" s="402" t="s">
        <v>535</v>
      </c>
      <c r="L17" s="402"/>
      <c r="M17" s="402"/>
      <c r="N17" s="402"/>
      <c r="O17" s="402"/>
      <c r="P17" s="117" t="s">
        <v>99</v>
      </c>
    </row>
    <row r="18" spans="2:16" ht="20.399999999999999" x14ac:dyDescent="0.45">
      <c r="B18" s="374" t="s">
        <v>539</v>
      </c>
      <c r="C18" s="375"/>
      <c r="D18" s="375"/>
      <c r="E18" s="375"/>
      <c r="F18" s="403" t="s">
        <v>543</v>
      </c>
      <c r="G18" s="403"/>
      <c r="H18" s="403"/>
      <c r="I18" s="403"/>
      <c r="J18" s="403"/>
      <c r="K18" s="403"/>
      <c r="L18" s="403"/>
      <c r="M18" s="403"/>
      <c r="N18" s="403"/>
      <c r="O18" s="403"/>
      <c r="P18" s="118"/>
    </row>
    <row r="19" spans="2:16" ht="20.399999999999999" x14ac:dyDescent="0.45">
      <c r="B19" s="374" t="s">
        <v>539</v>
      </c>
      <c r="C19" s="375"/>
      <c r="D19" s="375"/>
      <c r="E19" s="375"/>
      <c r="F19" s="403" t="s">
        <v>546</v>
      </c>
      <c r="G19" s="403"/>
      <c r="H19" s="403"/>
      <c r="I19" s="403"/>
      <c r="J19" s="403"/>
      <c r="K19" s="403"/>
      <c r="L19" s="403"/>
      <c r="M19" s="403"/>
      <c r="N19" s="403"/>
      <c r="O19" s="403"/>
      <c r="P19" s="118"/>
    </row>
    <row r="20" spans="2:16" ht="20.399999999999999" x14ac:dyDescent="0.45">
      <c r="B20" s="374" t="s">
        <v>540</v>
      </c>
      <c r="C20" s="375"/>
      <c r="D20" s="375"/>
      <c r="E20" s="375"/>
      <c r="F20" s="403" t="s">
        <v>543</v>
      </c>
      <c r="G20" s="403"/>
      <c r="H20" s="403"/>
      <c r="I20" s="403"/>
      <c r="J20" s="403"/>
      <c r="K20" s="403"/>
      <c r="L20" s="403"/>
      <c r="M20" s="403"/>
      <c r="N20" s="403"/>
      <c r="O20" s="403"/>
      <c r="P20" s="118"/>
    </row>
    <row r="21" spans="2:16" ht="20.399999999999999" x14ac:dyDescent="0.45">
      <c r="B21" s="374" t="s">
        <v>540</v>
      </c>
      <c r="C21" s="375"/>
      <c r="D21" s="375"/>
      <c r="E21" s="375"/>
      <c r="F21" s="403" t="s">
        <v>546</v>
      </c>
      <c r="G21" s="403"/>
      <c r="H21" s="403"/>
      <c r="I21" s="403"/>
      <c r="J21" s="403"/>
      <c r="K21" s="403"/>
      <c r="L21" s="403"/>
      <c r="M21" s="403"/>
      <c r="N21" s="403"/>
      <c r="O21" s="403"/>
      <c r="P21" s="118"/>
    </row>
    <row r="22" spans="2:16" ht="20.399999999999999" x14ac:dyDescent="0.45">
      <c r="B22" s="374" t="s">
        <v>542</v>
      </c>
      <c r="C22" s="375"/>
      <c r="D22" s="375"/>
      <c r="E22" s="375"/>
      <c r="F22" s="403" t="s">
        <v>543</v>
      </c>
      <c r="G22" s="403"/>
      <c r="H22" s="403"/>
      <c r="I22" s="403"/>
      <c r="J22" s="403"/>
      <c r="K22" s="403"/>
      <c r="L22" s="403"/>
      <c r="M22" s="403"/>
      <c r="N22" s="403"/>
      <c r="O22" s="403"/>
      <c r="P22" s="118"/>
    </row>
    <row r="23" spans="2:16" ht="20.399999999999999" x14ac:dyDescent="0.45">
      <c r="B23" s="374" t="s">
        <v>542</v>
      </c>
      <c r="C23" s="375"/>
      <c r="D23" s="375"/>
      <c r="E23" s="375"/>
      <c r="F23" s="403" t="s">
        <v>546</v>
      </c>
      <c r="G23" s="403"/>
      <c r="H23" s="403"/>
      <c r="I23" s="403"/>
      <c r="J23" s="403"/>
      <c r="K23" s="403"/>
      <c r="L23" s="403"/>
      <c r="M23" s="403"/>
      <c r="N23" s="403"/>
      <c r="O23" s="403"/>
      <c r="P23" s="118"/>
    </row>
    <row r="24" spans="2:16" ht="21" thickBot="1" x14ac:dyDescent="0.5">
      <c r="B24" s="394" t="s">
        <v>541</v>
      </c>
      <c r="C24" s="395"/>
      <c r="D24" s="395"/>
      <c r="E24" s="395"/>
      <c r="F24" s="400" t="s">
        <v>546</v>
      </c>
      <c r="G24" s="400"/>
      <c r="H24" s="400"/>
      <c r="I24" s="400"/>
      <c r="J24" s="400"/>
      <c r="K24" s="400"/>
      <c r="L24" s="400"/>
      <c r="M24" s="400"/>
      <c r="N24" s="400"/>
      <c r="O24" s="400"/>
      <c r="P24" s="119"/>
    </row>
    <row r="25" spans="2:16" x14ac:dyDescent="0.25">
      <c r="B25" s="104"/>
      <c r="C25" s="104"/>
      <c r="D25" s="104"/>
    </row>
    <row r="26" spans="2:16" x14ac:dyDescent="0.25"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</row>
    <row r="27" spans="2:16" ht="21" thickBot="1" x14ac:dyDescent="0.5">
      <c r="B27" s="106" t="s">
        <v>550</v>
      </c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</row>
    <row r="28" spans="2:16" ht="16.2" thickBot="1" x14ac:dyDescent="0.3">
      <c r="B28" s="116"/>
      <c r="C28" s="371"/>
      <c r="D28" s="371"/>
      <c r="E28" s="371"/>
      <c r="F28" s="371"/>
      <c r="G28" s="371"/>
      <c r="H28" s="371"/>
      <c r="I28" s="371"/>
      <c r="J28" s="397" t="s">
        <v>531</v>
      </c>
      <c r="K28" s="398"/>
      <c r="L28" s="398"/>
      <c r="M28" s="398"/>
      <c r="N28" s="398"/>
      <c r="O28" s="398"/>
      <c r="P28" s="399"/>
    </row>
    <row r="29" spans="2:16" ht="69" customHeight="1" x14ac:dyDescent="0.25">
      <c r="B29" s="401" t="s">
        <v>538</v>
      </c>
      <c r="C29" s="366"/>
      <c r="D29" s="114" t="s">
        <v>132</v>
      </c>
      <c r="E29" s="366" t="s">
        <v>536</v>
      </c>
      <c r="F29" s="366"/>
      <c r="G29" s="366"/>
      <c r="H29" s="366"/>
      <c r="I29" s="366" t="s">
        <v>138</v>
      </c>
      <c r="J29" s="366"/>
      <c r="K29" s="366"/>
      <c r="L29" s="366" t="s">
        <v>26</v>
      </c>
      <c r="M29" s="366"/>
      <c r="N29" s="114" t="s">
        <v>532</v>
      </c>
      <c r="O29" s="114" t="s">
        <v>533</v>
      </c>
      <c r="P29" s="115" t="s">
        <v>534</v>
      </c>
    </row>
    <row r="30" spans="2:16" ht="20.399999999999999" x14ac:dyDescent="0.45">
      <c r="B30" s="367" t="s">
        <v>543</v>
      </c>
      <c r="C30" s="368"/>
      <c r="D30" s="120"/>
      <c r="E30" s="368"/>
      <c r="F30" s="368"/>
      <c r="G30" s="368"/>
      <c r="H30" s="368"/>
      <c r="I30" s="368"/>
      <c r="J30" s="368"/>
      <c r="K30" s="368"/>
      <c r="L30" s="368"/>
      <c r="M30" s="368"/>
      <c r="N30" s="122"/>
      <c r="O30" s="123"/>
      <c r="P30" s="124"/>
    </row>
    <row r="31" spans="2:16" ht="20.399999999999999" x14ac:dyDescent="0.45">
      <c r="B31" s="367" t="s">
        <v>544</v>
      </c>
      <c r="C31" s="368"/>
      <c r="D31" s="120"/>
      <c r="E31" s="368"/>
      <c r="F31" s="368"/>
      <c r="G31" s="368"/>
      <c r="H31" s="368"/>
      <c r="I31" s="368"/>
      <c r="J31" s="368"/>
      <c r="K31" s="368"/>
      <c r="L31" s="368"/>
      <c r="M31" s="368"/>
      <c r="N31" s="122"/>
      <c r="O31" s="123"/>
      <c r="P31" s="124"/>
    </row>
    <row r="32" spans="2:16" ht="20.399999999999999" x14ac:dyDescent="0.45">
      <c r="B32" s="367" t="s">
        <v>545</v>
      </c>
      <c r="C32" s="368"/>
      <c r="D32" s="120"/>
      <c r="E32" s="368"/>
      <c r="F32" s="368"/>
      <c r="G32" s="368"/>
      <c r="H32" s="368"/>
      <c r="I32" s="368"/>
      <c r="J32" s="368"/>
      <c r="K32" s="368"/>
      <c r="L32" s="368"/>
      <c r="M32" s="368"/>
      <c r="N32" s="122"/>
      <c r="O32" s="123"/>
      <c r="P32" s="124"/>
    </row>
    <row r="33" spans="2:18" ht="21" thickBot="1" x14ac:dyDescent="0.5">
      <c r="B33" s="369" t="s">
        <v>546</v>
      </c>
      <c r="C33" s="370"/>
      <c r="D33" s="121"/>
      <c r="E33" s="370"/>
      <c r="F33" s="370"/>
      <c r="G33" s="370"/>
      <c r="H33" s="370"/>
      <c r="I33" s="370"/>
      <c r="J33" s="370"/>
      <c r="K33" s="370"/>
      <c r="L33" s="370"/>
      <c r="M33" s="370"/>
      <c r="N33" s="125"/>
      <c r="O33" s="126"/>
      <c r="P33" s="127"/>
    </row>
    <row r="34" spans="2:18" x14ac:dyDescent="0.25">
      <c r="B34" s="396"/>
      <c r="C34" s="396"/>
      <c r="D34" s="396"/>
      <c r="E34" s="396"/>
      <c r="F34" s="396"/>
      <c r="G34" s="396"/>
      <c r="H34" s="396"/>
      <c r="I34" s="396"/>
      <c r="J34" s="396"/>
      <c r="K34" s="396"/>
      <c r="L34" s="396"/>
      <c r="M34" s="396"/>
      <c r="N34" s="396"/>
      <c r="O34" s="396"/>
      <c r="P34" s="396"/>
    </row>
    <row r="35" spans="2:18" x14ac:dyDescent="0.25"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</row>
    <row r="36" spans="2:18" x14ac:dyDescent="0.25"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</row>
    <row r="37" spans="2:18" ht="14.4" x14ac:dyDescent="0.3">
      <c r="B37" s="107"/>
      <c r="C37" s="109"/>
      <c r="D37" s="109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</row>
    <row r="38" spans="2:18" ht="20.25" customHeight="1" x14ac:dyDescent="0.45">
      <c r="B38" s="112" t="s">
        <v>53</v>
      </c>
      <c r="C38" s="113"/>
      <c r="D38" s="113"/>
      <c r="E38" s="113"/>
      <c r="F38" s="113"/>
      <c r="G38" s="113"/>
      <c r="H38" s="113"/>
      <c r="I38" s="108"/>
      <c r="J38" s="108"/>
      <c r="K38" s="108"/>
      <c r="L38" s="108"/>
      <c r="M38" s="108"/>
      <c r="N38" s="108"/>
      <c r="O38" s="108"/>
      <c r="P38" s="108"/>
    </row>
    <row r="39" spans="2:18" ht="15" thickBot="1" x14ac:dyDescent="0.35">
      <c r="B39" s="107"/>
      <c r="C39" s="109"/>
      <c r="D39" s="109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R39"/>
    </row>
    <row r="40" spans="2:18" ht="16.2" thickBot="1" x14ac:dyDescent="0.35">
      <c r="B40" s="211" t="s">
        <v>119</v>
      </c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212"/>
      <c r="P40" s="213"/>
      <c r="R40"/>
    </row>
    <row r="41" spans="2:18" ht="16.2" thickBot="1" x14ac:dyDescent="0.35">
      <c r="B41" s="214" t="s">
        <v>20</v>
      </c>
      <c r="C41" s="215"/>
      <c r="D41" s="215"/>
      <c r="E41" s="215"/>
      <c r="F41" s="216"/>
      <c r="G41" s="214" t="s">
        <v>21</v>
      </c>
      <c r="H41" s="215"/>
      <c r="I41" s="215"/>
      <c r="J41" s="215"/>
      <c r="K41" s="215"/>
      <c r="L41" s="215"/>
      <c r="M41" s="216"/>
      <c r="N41" s="214" t="s">
        <v>22</v>
      </c>
      <c r="O41" s="215"/>
      <c r="P41" s="216"/>
      <c r="R41"/>
    </row>
    <row r="42" spans="2:18" ht="15.6" x14ac:dyDescent="0.35">
      <c r="B42" s="388"/>
      <c r="C42" s="389"/>
      <c r="D42" s="389"/>
      <c r="E42" s="389"/>
      <c r="F42" s="390"/>
      <c r="G42" s="388"/>
      <c r="H42" s="389"/>
      <c r="I42" s="389"/>
      <c r="J42" s="389"/>
      <c r="K42" s="389"/>
      <c r="L42" s="389"/>
      <c r="M42" s="390"/>
      <c r="N42" s="388"/>
      <c r="O42" s="389"/>
      <c r="P42" s="390"/>
      <c r="R42"/>
    </row>
    <row r="43" spans="2:18" ht="15.6" x14ac:dyDescent="0.35">
      <c r="B43" s="388"/>
      <c r="C43" s="389"/>
      <c r="D43" s="389"/>
      <c r="E43" s="389"/>
      <c r="F43" s="390"/>
      <c r="G43" s="388"/>
      <c r="H43" s="389"/>
      <c r="I43" s="389"/>
      <c r="J43" s="389"/>
      <c r="K43" s="389"/>
      <c r="L43" s="389"/>
      <c r="M43" s="390"/>
      <c r="N43" s="388"/>
      <c r="O43" s="389"/>
      <c r="P43" s="390"/>
      <c r="R43"/>
    </row>
    <row r="44" spans="2:18" ht="15.6" x14ac:dyDescent="0.35">
      <c r="B44" s="388"/>
      <c r="C44" s="389"/>
      <c r="D44" s="389"/>
      <c r="E44" s="389"/>
      <c r="F44" s="390"/>
      <c r="G44" s="388"/>
      <c r="H44" s="389"/>
      <c r="I44" s="389"/>
      <c r="J44" s="389"/>
      <c r="K44" s="389"/>
      <c r="L44" s="389"/>
      <c r="M44" s="390"/>
      <c r="N44" s="388"/>
      <c r="O44" s="389"/>
      <c r="P44" s="390"/>
      <c r="R44"/>
    </row>
    <row r="45" spans="2:18" ht="15.6" x14ac:dyDescent="0.35">
      <c r="B45" s="388"/>
      <c r="C45" s="389"/>
      <c r="D45" s="389"/>
      <c r="E45" s="389"/>
      <c r="F45" s="390"/>
      <c r="G45" s="388"/>
      <c r="H45" s="389"/>
      <c r="I45" s="389"/>
      <c r="J45" s="389"/>
      <c r="K45" s="389"/>
      <c r="L45" s="389"/>
      <c r="M45" s="390"/>
      <c r="N45" s="388"/>
      <c r="O45" s="389"/>
      <c r="P45" s="390"/>
      <c r="R45"/>
    </row>
    <row r="46" spans="2:18" ht="15.6" x14ac:dyDescent="0.35">
      <c r="B46" s="388"/>
      <c r="C46" s="389"/>
      <c r="D46" s="389"/>
      <c r="E46" s="389"/>
      <c r="F46" s="390"/>
      <c r="G46" s="388"/>
      <c r="H46" s="389"/>
      <c r="I46" s="389"/>
      <c r="J46" s="389"/>
      <c r="K46" s="389"/>
      <c r="L46" s="389"/>
      <c r="M46" s="390"/>
      <c r="N46" s="388"/>
      <c r="O46" s="389"/>
      <c r="P46" s="390"/>
      <c r="R46"/>
    </row>
    <row r="47" spans="2:18" ht="15.6" x14ac:dyDescent="0.35">
      <c r="B47" s="388"/>
      <c r="C47" s="389"/>
      <c r="D47" s="389"/>
      <c r="E47" s="389"/>
      <c r="F47" s="390"/>
      <c r="G47" s="388"/>
      <c r="H47" s="389"/>
      <c r="I47" s="389"/>
      <c r="J47" s="389"/>
      <c r="K47" s="389"/>
      <c r="L47" s="389"/>
      <c r="M47" s="390"/>
      <c r="N47" s="388"/>
      <c r="O47" s="389"/>
      <c r="P47" s="390"/>
      <c r="R47"/>
    </row>
    <row r="48" spans="2:18" ht="17.25" customHeight="1" x14ac:dyDescent="0.35">
      <c r="B48" s="388"/>
      <c r="C48" s="389"/>
      <c r="D48" s="389"/>
      <c r="E48" s="389"/>
      <c r="F48" s="390"/>
      <c r="G48" s="388"/>
      <c r="H48" s="389"/>
      <c r="I48" s="389"/>
      <c r="J48" s="389"/>
      <c r="K48" s="389"/>
      <c r="L48" s="389"/>
      <c r="M48" s="390"/>
      <c r="N48" s="388"/>
      <c r="O48" s="389"/>
      <c r="P48" s="390"/>
      <c r="R48"/>
    </row>
    <row r="49" spans="2:18" ht="46.5" customHeight="1" thickBot="1" x14ac:dyDescent="0.4">
      <c r="B49" s="391" t="s">
        <v>120</v>
      </c>
      <c r="C49" s="392"/>
      <c r="D49" s="392"/>
      <c r="E49" s="392"/>
      <c r="F49" s="393"/>
      <c r="G49" s="391" t="s">
        <v>121</v>
      </c>
      <c r="H49" s="392"/>
      <c r="I49" s="392"/>
      <c r="J49" s="392"/>
      <c r="K49" s="392"/>
      <c r="L49" s="392"/>
      <c r="M49" s="393"/>
      <c r="N49" s="391" t="s">
        <v>122</v>
      </c>
      <c r="O49" s="392"/>
      <c r="P49" s="393"/>
      <c r="R49"/>
    </row>
    <row r="50" spans="2:18" ht="14.4" x14ac:dyDescent="0.3">
      <c r="B50" s="107"/>
      <c r="C50" s="109"/>
      <c r="D50" s="109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R50"/>
    </row>
    <row r="51" spans="2:18" ht="14.4" x14ac:dyDescent="0.3">
      <c r="R51"/>
    </row>
  </sheetData>
  <mergeCells count="84">
    <mergeCell ref="K17:O17"/>
    <mergeCell ref="F18:J18"/>
    <mergeCell ref="F22:J22"/>
    <mergeCell ref="F23:J23"/>
    <mergeCell ref="K18:O18"/>
    <mergeCell ref="K22:O22"/>
    <mergeCell ref="K23:O23"/>
    <mergeCell ref="K19:O19"/>
    <mergeCell ref="K20:O20"/>
    <mergeCell ref="K21:O21"/>
    <mergeCell ref="F19:J19"/>
    <mergeCell ref="F20:J20"/>
    <mergeCell ref="F21:J21"/>
    <mergeCell ref="N45:P45"/>
    <mergeCell ref="N42:P42"/>
    <mergeCell ref="N43:P43"/>
    <mergeCell ref="N44:P44"/>
    <mergeCell ref="B24:E24"/>
    <mergeCell ref="B34:P34"/>
    <mergeCell ref="B43:F43"/>
    <mergeCell ref="B42:F42"/>
    <mergeCell ref="B45:F45"/>
    <mergeCell ref="C28:I28"/>
    <mergeCell ref="J28:P28"/>
    <mergeCell ref="F24:J24"/>
    <mergeCell ref="K24:O24"/>
    <mergeCell ref="L33:M33"/>
    <mergeCell ref="B29:C29"/>
    <mergeCell ref="B30:C30"/>
    <mergeCell ref="N47:P47"/>
    <mergeCell ref="N48:P48"/>
    <mergeCell ref="B49:F49"/>
    <mergeCell ref="G49:M49"/>
    <mergeCell ref="N49:P49"/>
    <mergeCell ref="B47:F47"/>
    <mergeCell ref="B48:F48"/>
    <mergeCell ref="G47:M47"/>
    <mergeCell ref="G48:M48"/>
    <mergeCell ref="N46:P46"/>
    <mergeCell ref="I30:K30"/>
    <mergeCell ref="I29:K29"/>
    <mergeCell ref="I31:K31"/>
    <mergeCell ref="I32:K32"/>
    <mergeCell ref="I33:K33"/>
    <mergeCell ref="L29:M29"/>
    <mergeCell ref="L30:M30"/>
    <mergeCell ref="L31:M31"/>
    <mergeCell ref="L32:M32"/>
    <mergeCell ref="G42:M42"/>
    <mergeCell ref="G43:M43"/>
    <mergeCell ref="B40:P40"/>
    <mergeCell ref="N41:P41"/>
    <mergeCell ref="G41:M41"/>
    <mergeCell ref="B41:F41"/>
    <mergeCell ref="B46:F46"/>
    <mergeCell ref="G45:M45"/>
    <mergeCell ref="G46:M46"/>
    <mergeCell ref="B44:F44"/>
    <mergeCell ref="G44:M44"/>
    <mergeCell ref="B2:H2"/>
    <mergeCell ref="B3:H3"/>
    <mergeCell ref="B4:H4"/>
    <mergeCell ref="B11:C11"/>
    <mergeCell ref="D10:P10"/>
    <mergeCell ref="D11:P11"/>
    <mergeCell ref="B5:P5"/>
    <mergeCell ref="B10:C10"/>
    <mergeCell ref="C16:I16"/>
    <mergeCell ref="B17:E17"/>
    <mergeCell ref="B18:E18"/>
    <mergeCell ref="B22:E22"/>
    <mergeCell ref="B23:E23"/>
    <mergeCell ref="F17:J17"/>
    <mergeCell ref="B19:E19"/>
    <mergeCell ref="B20:E20"/>
    <mergeCell ref="B21:E21"/>
    <mergeCell ref="E29:H29"/>
    <mergeCell ref="B31:C31"/>
    <mergeCell ref="B32:C32"/>
    <mergeCell ref="B33:C33"/>
    <mergeCell ref="E30:H30"/>
    <mergeCell ref="E31:H31"/>
    <mergeCell ref="E32:H32"/>
    <mergeCell ref="E33:H33"/>
  </mergeCells>
  <phoneticPr fontId="21" type="noConversion"/>
  <dataValidations count="4">
    <dataValidation type="list" allowBlank="1" showInputMessage="1" showErrorMessage="1" sqref="P18:P24 C20:C24" xr:uid="{383F4E2F-B84C-4256-B4DB-72D2436CFABD}">
      <formula1>"Gestión,Talento Humano, Presupuesto, Normativo, Articulación Intrainstitucional, Articulación Interinstitucional, Articulación Multinivel, Otros"</formula1>
    </dataValidation>
    <dataValidation type="list" allowBlank="1" showInputMessage="1" showErrorMessage="1" sqref="D34" xr:uid="{6C524C62-06BB-4439-A022-065C9D8A5543}">
      <formula1>"PND, PI, PND y PI, EXCLUIVO SECTORIAL"</formula1>
    </dataValidation>
    <dataValidation type="list" allowBlank="1" showInputMessage="1" showErrorMessage="1" sqref="D30:D33 E34" xr:uid="{AE47DA8F-E46E-4D1E-B629-A60672D246B5}">
      <formula1>"Gestión, Factores Exógenos,Talento Humano, Presupuesto, Normativo, Articulación Intrainstitucional, Articulación Interinstitucional, Articulación Multinivel, Otros"</formula1>
    </dataValidation>
    <dataValidation type="list" allowBlank="1" showInputMessage="1" showErrorMessage="1" sqref="N30:N33" xr:uid="{D91A4FE5-A2B2-4468-BA40-27091F71773B}">
      <formula1>"En Proceso, Cumplido, Pendiente"</formula1>
    </dataValidation>
  </dataValidations>
  <pageMargins left="0.70866141732283472" right="0" top="0.74803149606299213" bottom="0.74803149606299213" header="0.31496062992125984" footer="0.31496062992125984"/>
  <pageSetup scale="37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822CEDB-3A94-4340-97BB-B36FA3A30321}">
          <x14:formula1>
            <xm:f>'ESTADO ACT 31 DIC 2024 (2)'!$C$2:$C$190</xm:f>
          </x14:formula1>
          <xm:sqref>D10:P10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80F8A-AABE-4B5A-82BA-E62F9A04BDAB}">
  <sheetPr>
    <tabColor rgb="FFFFFF00"/>
  </sheetPr>
  <dimension ref="A1:I190"/>
  <sheetViews>
    <sheetView topLeftCell="B1" zoomScale="85" zoomScaleNormal="85" workbookViewId="0">
      <pane ySplit="1" topLeftCell="A171" activePane="bottomLeft" state="frozen"/>
      <selection activeCell="B19" sqref="B19"/>
      <selection pane="bottomLeft" activeCell="J5" sqref="J5"/>
    </sheetView>
  </sheetViews>
  <sheetFormatPr baseColWidth="10" defaultRowHeight="14.4" x14ac:dyDescent="0.3"/>
  <cols>
    <col min="1" max="1" width="15.5546875" style="87" customWidth="1"/>
    <col min="2" max="2" width="8.44140625" style="87" customWidth="1"/>
    <col min="3" max="3" width="98.88671875" style="87" customWidth="1"/>
    <col min="4" max="8" width="11.44140625" style="87"/>
    <col min="9" max="10" width="11.88671875" style="87" bestFit="1" customWidth="1"/>
    <col min="11" max="244" width="11.44140625" style="87"/>
    <col min="245" max="245" width="15.5546875" style="87" customWidth="1"/>
    <col min="246" max="247" width="0" style="87" hidden="1" customWidth="1"/>
    <col min="248" max="248" width="8.44140625" style="87" customWidth="1"/>
    <col min="249" max="249" width="69.44140625" style="87" customWidth="1"/>
    <col min="250" max="255" width="18.44140625" style="87" customWidth="1"/>
    <col min="256" max="256" width="44" style="87" bestFit="1" customWidth="1"/>
    <col min="257" max="257" width="34.5546875" style="87" bestFit="1" customWidth="1"/>
    <col min="258" max="500" width="11.44140625" style="87"/>
    <col min="501" max="501" width="15.5546875" style="87" customWidth="1"/>
    <col min="502" max="503" width="0" style="87" hidden="1" customWidth="1"/>
    <col min="504" max="504" width="8.44140625" style="87" customWidth="1"/>
    <col min="505" max="505" width="69.44140625" style="87" customWidth="1"/>
    <col min="506" max="511" width="18.44140625" style="87" customWidth="1"/>
    <col min="512" max="512" width="44" style="87" bestFit="1" customWidth="1"/>
    <col min="513" max="513" width="34.5546875" style="87" bestFit="1" customWidth="1"/>
    <col min="514" max="756" width="11.44140625" style="87"/>
    <col min="757" max="757" width="15.5546875" style="87" customWidth="1"/>
    <col min="758" max="759" width="0" style="87" hidden="1" customWidth="1"/>
    <col min="760" max="760" width="8.44140625" style="87" customWidth="1"/>
    <col min="761" max="761" width="69.44140625" style="87" customWidth="1"/>
    <col min="762" max="767" width="18.44140625" style="87" customWidth="1"/>
    <col min="768" max="768" width="44" style="87" bestFit="1" customWidth="1"/>
    <col min="769" max="769" width="34.5546875" style="87" bestFit="1" customWidth="1"/>
    <col min="770" max="1012" width="11.44140625" style="87"/>
    <col min="1013" max="1013" width="15.5546875" style="87" customWidth="1"/>
    <col min="1014" max="1015" width="0" style="87" hidden="1" customWidth="1"/>
    <col min="1016" max="1016" width="8.44140625" style="87" customWidth="1"/>
    <col min="1017" max="1017" width="69.44140625" style="87" customWidth="1"/>
    <col min="1018" max="1023" width="18.44140625" style="87" customWidth="1"/>
    <col min="1024" max="1024" width="44" style="87" bestFit="1" customWidth="1"/>
    <col min="1025" max="1025" width="34.5546875" style="87" bestFit="1" customWidth="1"/>
    <col min="1026" max="1268" width="11.44140625" style="87"/>
    <col min="1269" max="1269" width="15.5546875" style="87" customWidth="1"/>
    <col min="1270" max="1271" width="0" style="87" hidden="1" customWidth="1"/>
    <col min="1272" max="1272" width="8.44140625" style="87" customWidth="1"/>
    <col min="1273" max="1273" width="69.44140625" style="87" customWidth="1"/>
    <col min="1274" max="1279" width="18.44140625" style="87" customWidth="1"/>
    <col min="1280" max="1280" width="44" style="87" bestFit="1" customWidth="1"/>
    <col min="1281" max="1281" width="34.5546875" style="87" bestFit="1" customWidth="1"/>
    <col min="1282" max="1524" width="11.44140625" style="87"/>
    <col min="1525" max="1525" width="15.5546875" style="87" customWidth="1"/>
    <col min="1526" max="1527" width="0" style="87" hidden="1" customWidth="1"/>
    <col min="1528" max="1528" width="8.44140625" style="87" customWidth="1"/>
    <col min="1529" max="1529" width="69.44140625" style="87" customWidth="1"/>
    <col min="1530" max="1535" width="18.44140625" style="87" customWidth="1"/>
    <col min="1536" max="1536" width="44" style="87" bestFit="1" customWidth="1"/>
    <col min="1537" max="1537" width="34.5546875" style="87" bestFit="1" customWidth="1"/>
    <col min="1538" max="1780" width="11.44140625" style="87"/>
    <col min="1781" max="1781" width="15.5546875" style="87" customWidth="1"/>
    <col min="1782" max="1783" width="0" style="87" hidden="1" customWidth="1"/>
    <col min="1784" max="1784" width="8.44140625" style="87" customWidth="1"/>
    <col min="1785" max="1785" width="69.44140625" style="87" customWidth="1"/>
    <col min="1786" max="1791" width="18.44140625" style="87" customWidth="1"/>
    <col min="1792" max="1792" width="44" style="87" bestFit="1" customWidth="1"/>
    <col min="1793" max="1793" width="34.5546875" style="87" bestFit="1" customWidth="1"/>
    <col min="1794" max="2036" width="11.44140625" style="87"/>
    <col min="2037" max="2037" width="15.5546875" style="87" customWidth="1"/>
    <col min="2038" max="2039" width="0" style="87" hidden="1" customWidth="1"/>
    <col min="2040" max="2040" width="8.44140625" style="87" customWidth="1"/>
    <col min="2041" max="2041" width="69.44140625" style="87" customWidth="1"/>
    <col min="2042" max="2047" width="18.44140625" style="87" customWidth="1"/>
    <col min="2048" max="2048" width="44" style="87" bestFit="1" customWidth="1"/>
    <col min="2049" max="2049" width="34.5546875" style="87" bestFit="1" customWidth="1"/>
    <col min="2050" max="2292" width="11.44140625" style="87"/>
    <col min="2293" max="2293" width="15.5546875" style="87" customWidth="1"/>
    <col min="2294" max="2295" width="0" style="87" hidden="1" customWidth="1"/>
    <col min="2296" max="2296" width="8.44140625" style="87" customWidth="1"/>
    <col min="2297" max="2297" width="69.44140625" style="87" customWidth="1"/>
    <col min="2298" max="2303" width="18.44140625" style="87" customWidth="1"/>
    <col min="2304" max="2304" width="44" style="87" bestFit="1" customWidth="1"/>
    <col min="2305" max="2305" width="34.5546875" style="87" bestFit="1" customWidth="1"/>
    <col min="2306" max="2548" width="11.44140625" style="87"/>
    <col min="2549" max="2549" width="15.5546875" style="87" customWidth="1"/>
    <col min="2550" max="2551" width="0" style="87" hidden="1" customWidth="1"/>
    <col min="2552" max="2552" width="8.44140625" style="87" customWidth="1"/>
    <col min="2553" max="2553" width="69.44140625" style="87" customWidth="1"/>
    <col min="2554" max="2559" width="18.44140625" style="87" customWidth="1"/>
    <col min="2560" max="2560" width="44" style="87" bestFit="1" customWidth="1"/>
    <col min="2561" max="2561" width="34.5546875" style="87" bestFit="1" customWidth="1"/>
    <col min="2562" max="2804" width="11.44140625" style="87"/>
    <col min="2805" max="2805" width="15.5546875" style="87" customWidth="1"/>
    <col min="2806" max="2807" width="0" style="87" hidden="1" customWidth="1"/>
    <col min="2808" max="2808" width="8.44140625" style="87" customWidth="1"/>
    <col min="2809" max="2809" width="69.44140625" style="87" customWidth="1"/>
    <col min="2810" max="2815" width="18.44140625" style="87" customWidth="1"/>
    <col min="2816" max="2816" width="44" style="87" bestFit="1" customWidth="1"/>
    <col min="2817" max="2817" width="34.5546875" style="87" bestFit="1" customWidth="1"/>
    <col min="2818" max="3060" width="11.44140625" style="87"/>
    <col min="3061" max="3061" width="15.5546875" style="87" customWidth="1"/>
    <col min="3062" max="3063" width="0" style="87" hidden="1" customWidth="1"/>
    <col min="3064" max="3064" width="8.44140625" style="87" customWidth="1"/>
    <col min="3065" max="3065" width="69.44140625" style="87" customWidth="1"/>
    <col min="3066" max="3071" width="18.44140625" style="87" customWidth="1"/>
    <col min="3072" max="3072" width="44" style="87" bestFit="1" customWidth="1"/>
    <col min="3073" max="3073" width="34.5546875" style="87" bestFit="1" customWidth="1"/>
    <col min="3074" max="3316" width="11.44140625" style="87"/>
    <col min="3317" max="3317" width="15.5546875" style="87" customWidth="1"/>
    <col min="3318" max="3319" width="0" style="87" hidden="1" customWidth="1"/>
    <col min="3320" max="3320" width="8.44140625" style="87" customWidth="1"/>
    <col min="3321" max="3321" width="69.44140625" style="87" customWidth="1"/>
    <col min="3322" max="3327" width="18.44140625" style="87" customWidth="1"/>
    <col min="3328" max="3328" width="44" style="87" bestFit="1" customWidth="1"/>
    <col min="3329" max="3329" width="34.5546875" style="87" bestFit="1" customWidth="1"/>
    <col min="3330" max="3572" width="11.44140625" style="87"/>
    <col min="3573" max="3573" width="15.5546875" style="87" customWidth="1"/>
    <col min="3574" max="3575" width="0" style="87" hidden="1" customWidth="1"/>
    <col min="3576" max="3576" width="8.44140625" style="87" customWidth="1"/>
    <col min="3577" max="3577" width="69.44140625" style="87" customWidth="1"/>
    <col min="3578" max="3583" width="18.44140625" style="87" customWidth="1"/>
    <col min="3584" max="3584" width="44" style="87" bestFit="1" customWidth="1"/>
    <col min="3585" max="3585" width="34.5546875" style="87" bestFit="1" customWidth="1"/>
    <col min="3586" max="3828" width="11.44140625" style="87"/>
    <col min="3829" max="3829" width="15.5546875" style="87" customWidth="1"/>
    <col min="3830" max="3831" width="0" style="87" hidden="1" customWidth="1"/>
    <col min="3832" max="3832" width="8.44140625" style="87" customWidth="1"/>
    <col min="3833" max="3833" width="69.44140625" style="87" customWidth="1"/>
    <col min="3834" max="3839" width="18.44140625" style="87" customWidth="1"/>
    <col min="3840" max="3840" width="44" style="87" bestFit="1" customWidth="1"/>
    <col min="3841" max="3841" width="34.5546875" style="87" bestFit="1" customWidth="1"/>
    <col min="3842" max="4084" width="11.44140625" style="87"/>
    <col min="4085" max="4085" width="15.5546875" style="87" customWidth="1"/>
    <col min="4086" max="4087" width="0" style="87" hidden="1" customWidth="1"/>
    <col min="4088" max="4088" width="8.44140625" style="87" customWidth="1"/>
    <col min="4089" max="4089" width="69.44140625" style="87" customWidth="1"/>
    <col min="4090" max="4095" width="18.44140625" style="87" customWidth="1"/>
    <col min="4096" max="4096" width="44" style="87" bestFit="1" customWidth="1"/>
    <col min="4097" max="4097" width="34.5546875" style="87" bestFit="1" customWidth="1"/>
    <col min="4098" max="4340" width="11.44140625" style="87"/>
    <col min="4341" max="4341" width="15.5546875" style="87" customWidth="1"/>
    <col min="4342" max="4343" width="0" style="87" hidden="1" customWidth="1"/>
    <col min="4344" max="4344" width="8.44140625" style="87" customWidth="1"/>
    <col min="4345" max="4345" width="69.44140625" style="87" customWidth="1"/>
    <col min="4346" max="4351" width="18.44140625" style="87" customWidth="1"/>
    <col min="4352" max="4352" width="44" style="87" bestFit="1" customWidth="1"/>
    <col min="4353" max="4353" width="34.5546875" style="87" bestFit="1" customWidth="1"/>
    <col min="4354" max="4596" width="11.44140625" style="87"/>
    <col min="4597" max="4597" width="15.5546875" style="87" customWidth="1"/>
    <col min="4598" max="4599" width="0" style="87" hidden="1" customWidth="1"/>
    <col min="4600" max="4600" width="8.44140625" style="87" customWidth="1"/>
    <col min="4601" max="4601" width="69.44140625" style="87" customWidth="1"/>
    <col min="4602" max="4607" width="18.44140625" style="87" customWidth="1"/>
    <col min="4608" max="4608" width="44" style="87" bestFit="1" customWidth="1"/>
    <col min="4609" max="4609" width="34.5546875" style="87" bestFit="1" customWidth="1"/>
    <col min="4610" max="4852" width="11.44140625" style="87"/>
    <col min="4853" max="4853" width="15.5546875" style="87" customWidth="1"/>
    <col min="4854" max="4855" width="0" style="87" hidden="1" customWidth="1"/>
    <col min="4856" max="4856" width="8.44140625" style="87" customWidth="1"/>
    <col min="4857" max="4857" width="69.44140625" style="87" customWidth="1"/>
    <col min="4858" max="4863" width="18.44140625" style="87" customWidth="1"/>
    <col min="4864" max="4864" width="44" style="87" bestFit="1" customWidth="1"/>
    <col min="4865" max="4865" width="34.5546875" style="87" bestFit="1" customWidth="1"/>
    <col min="4866" max="5108" width="11.44140625" style="87"/>
    <col min="5109" max="5109" width="15.5546875" style="87" customWidth="1"/>
    <col min="5110" max="5111" width="0" style="87" hidden="1" customWidth="1"/>
    <col min="5112" max="5112" width="8.44140625" style="87" customWidth="1"/>
    <col min="5113" max="5113" width="69.44140625" style="87" customWidth="1"/>
    <col min="5114" max="5119" width="18.44140625" style="87" customWidth="1"/>
    <col min="5120" max="5120" width="44" style="87" bestFit="1" customWidth="1"/>
    <col min="5121" max="5121" width="34.5546875" style="87" bestFit="1" customWidth="1"/>
    <col min="5122" max="5364" width="11.44140625" style="87"/>
    <col min="5365" max="5365" width="15.5546875" style="87" customWidth="1"/>
    <col min="5366" max="5367" width="0" style="87" hidden="1" customWidth="1"/>
    <col min="5368" max="5368" width="8.44140625" style="87" customWidth="1"/>
    <col min="5369" max="5369" width="69.44140625" style="87" customWidth="1"/>
    <col min="5370" max="5375" width="18.44140625" style="87" customWidth="1"/>
    <col min="5376" max="5376" width="44" style="87" bestFit="1" customWidth="1"/>
    <col min="5377" max="5377" width="34.5546875" style="87" bestFit="1" customWidth="1"/>
    <col min="5378" max="5620" width="11.44140625" style="87"/>
    <col min="5621" max="5621" width="15.5546875" style="87" customWidth="1"/>
    <col min="5622" max="5623" width="0" style="87" hidden="1" customWidth="1"/>
    <col min="5624" max="5624" width="8.44140625" style="87" customWidth="1"/>
    <col min="5625" max="5625" width="69.44140625" style="87" customWidth="1"/>
    <col min="5626" max="5631" width="18.44140625" style="87" customWidth="1"/>
    <col min="5632" max="5632" width="44" style="87" bestFit="1" customWidth="1"/>
    <col min="5633" max="5633" width="34.5546875" style="87" bestFit="1" customWidth="1"/>
    <col min="5634" max="5876" width="11.44140625" style="87"/>
    <col min="5877" max="5877" width="15.5546875" style="87" customWidth="1"/>
    <col min="5878" max="5879" width="0" style="87" hidden="1" customWidth="1"/>
    <col min="5880" max="5880" width="8.44140625" style="87" customWidth="1"/>
    <col min="5881" max="5881" width="69.44140625" style="87" customWidth="1"/>
    <col min="5882" max="5887" width="18.44140625" style="87" customWidth="1"/>
    <col min="5888" max="5888" width="44" style="87" bestFit="1" customWidth="1"/>
    <col min="5889" max="5889" width="34.5546875" style="87" bestFit="1" customWidth="1"/>
    <col min="5890" max="6132" width="11.44140625" style="87"/>
    <col min="6133" max="6133" width="15.5546875" style="87" customWidth="1"/>
    <col min="6134" max="6135" width="0" style="87" hidden="1" customWidth="1"/>
    <col min="6136" max="6136" width="8.44140625" style="87" customWidth="1"/>
    <col min="6137" max="6137" width="69.44140625" style="87" customWidth="1"/>
    <col min="6138" max="6143" width="18.44140625" style="87" customWidth="1"/>
    <col min="6144" max="6144" width="44" style="87" bestFit="1" customWidth="1"/>
    <col min="6145" max="6145" width="34.5546875" style="87" bestFit="1" customWidth="1"/>
    <col min="6146" max="6388" width="11.44140625" style="87"/>
    <col min="6389" max="6389" width="15.5546875" style="87" customWidth="1"/>
    <col min="6390" max="6391" width="0" style="87" hidden="1" customWidth="1"/>
    <col min="6392" max="6392" width="8.44140625" style="87" customWidth="1"/>
    <col min="6393" max="6393" width="69.44140625" style="87" customWidth="1"/>
    <col min="6394" max="6399" width="18.44140625" style="87" customWidth="1"/>
    <col min="6400" max="6400" width="44" style="87" bestFit="1" customWidth="1"/>
    <col min="6401" max="6401" width="34.5546875" style="87" bestFit="1" customWidth="1"/>
    <col min="6402" max="6644" width="11.44140625" style="87"/>
    <col min="6645" max="6645" width="15.5546875" style="87" customWidth="1"/>
    <col min="6646" max="6647" width="0" style="87" hidden="1" customWidth="1"/>
    <col min="6648" max="6648" width="8.44140625" style="87" customWidth="1"/>
    <col min="6649" max="6649" width="69.44140625" style="87" customWidth="1"/>
    <col min="6650" max="6655" width="18.44140625" style="87" customWidth="1"/>
    <col min="6656" max="6656" width="44" style="87" bestFit="1" customWidth="1"/>
    <col min="6657" max="6657" width="34.5546875" style="87" bestFit="1" customWidth="1"/>
    <col min="6658" max="6900" width="11.44140625" style="87"/>
    <col min="6901" max="6901" width="15.5546875" style="87" customWidth="1"/>
    <col min="6902" max="6903" width="0" style="87" hidden="1" customWidth="1"/>
    <col min="6904" max="6904" width="8.44140625" style="87" customWidth="1"/>
    <col min="6905" max="6905" width="69.44140625" style="87" customWidth="1"/>
    <col min="6906" max="6911" width="18.44140625" style="87" customWidth="1"/>
    <col min="6912" max="6912" width="44" style="87" bestFit="1" customWidth="1"/>
    <col min="6913" max="6913" width="34.5546875" style="87" bestFit="1" customWidth="1"/>
    <col min="6914" max="7156" width="11.44140625" style="87"/>
    <col min="7157" max="7157" width="15.5546875" style="87" customWidth="1"/>
    <col min="7158" max="7159" width="0" style="87" hidden="1" customWidth="1"/>
    <col min="7160" max="7160" width="8.44140625" style="87" customWidth="1"/>
    <col min="7161" max="7161" width="69.44140625" style="87" customWidth="1"/>
    <col min="7162" max="7167" width="18.44140625" style="87" customWidth="1"/>
    <col min="7168" max="7168" width="44" style="87" bestFit="1" customWidth="1"/>
    <col min="7169" max="7169" width="34.5546875" style="87" bestFit="1" customWidth="1"/>
    <col min="7170" max="7412" width="11.44140625" style="87"/>
    <col min="7413" max="7413" width="15.5546875" style="87" customWidth="1"/>
    <col min="7414" max="7415" width="0" style="87" hidden="1" customWidth="1"/>
    <col min="7416" max="7416" width="8.44140625" style="87" customWidth="1"/>
    <col min="7417" max="7417" width="69.44140625" style="87" customWidth="1"/>
    <col min="7418" max="7423" width="18.44140625" style="87" customWidth="1"/>
    <col min="7424" max="7424" width="44" style="87" bestFit="1" customWidth="1"/>
    <col min="7425" max="7425" width="34.5546875" style="87" bestFit="1" customWidth="1"/>
    <col min="7426" max="7668" width="11.44140625" style="87"/>
    <col min="7669" max="7669" width="15.5546875" style="87" customWidth="1"/>
    <col min="7670" max="7671" width="0" style="87" hidden="1" customWidth="1"/>
    <col min="7672" max="7672" width="8.44140625" style="87" customWidth="1"/>
    <col min="7673" max="7673" width="69.44140625" style="87" customWidth="1"/>
    <col min="7674" max="7679" width="18.44140625" style="87" customWidth="1"/>
    <col min="7680" max="7680" width="44" style="87" bestFit="1" customWidth="1"/>
    <col min="7681" max="7681" width="34.5546875" style="87" bestFit="1" customWidth="1"/>
    <col min="7682" max="7924" width="11.44140625" style="87"/>
    <col min="7925" max="7925" width="15.5546875" style="87" customWidth="1"/>
    <col min="7926" max="7927" width="0" style="87" hidden="1" customWidth="1"/>
    <col min="7928" max="7928" width="8.44140625" style="87" customWidth="1"/>
    <col min="7929" max="7929" width="69.44140625" style="87" customWidth="1"/>
    <col min="7930" max="7935" width="18.44140625" style="87" customWidth="1"/>
    <col min="7936" max="7936" width="44" style="87" bestFit="1" customWidth="1"/>
    <col min="7937" max="7937" width="34.5546875" style="87" bestFit="1" customWidth="1"/>
    <col min="7938" max="8180" width="11.44140625" style="87"/>
    <col min="8181" max="8181" width="15.5546875" style="87" customWidth="1"/>
    <col min="8182" max="8183" width="0" style="87" hidden="1" customWidth="1"/>
    <col min="8184" max="8184" width="8.44140625" style="87" customWidth="1"/>
    <col min="8185" max="8185" width="69.44140625" style="87" customWidth="1"/>
    <col min="8186" max="8191" width="18.44140625" style="87" customWidth="1"/>
    <col min="8192" max="8192" width="44" style="87" bestFit="1" customWidth="1"/>
    <col min="8193" max="8193" width="34.5546875" style="87" bestFit="1" customWidth="1"/>
    <col min="8194" max="8436" width="11.44140625" style="87"/>
    <col min="8437" max="8437" width="15.5546875" style="87" customWidth="1"/>
    <col min="8438" max="8439" width="0" style="87" hidden="1" customWidth="1"/>
    <col min="8440" max="8440" width="8.44140625" style="87" customWidth="1"/>
    <col min="8441" max="8441" width="69.44140625" style="87" customWidth="1"/>
    <col min="8442" max="8447" width="18.44140625" style="87" customWidth="1"/>
    <col min="8448" max="8448" width="44" style="87" bestFit="1" customWidth="1"/>
    <col min="8449" max="8449" width="34.5546875" style="87" bestFit="1" customWidth="1"/>
    <col min="8450" max="8692" width="11.44140625" style="87"/>
    <col min="8693" max="8693" width="15.5546875" style="87" customWidth="1"/>
    <col min="8694" max="8695" width="0" style="87" hidden="1" customWidth="1"/>
    <col min="8696" max="8696" width="8.44140625" style="87" customWidth="1"/>
    <col min="8697" max="8697" width="69.44140625" style="87" customWidth="1"/>
    <col min="8698" max="8703" width="18.44140625" style="87" customWidth="1"/>
    <col min="8704" max="8704" width="44" style="87" bestFit="1" customWidth="1"/>
    <col min="8705" max="8705" width="34.5546875" style="87" bestFit="1" customWidth="1"/>
    <col min="8706" max="8948" width="11.44140625" style="87"/>
    <col min="8949" max="8949" width="15.5546875" style="87" customWidth="1"/>
    <col min="8950" max="8951" width="0" style="87" hidden="1" customWidth="1"/>
    <col min="8952" max="8952" width="8.44140625" style="87" customWidth="1"/>
    <col min="8953" max="8953" width="69.44140625" style="87" customWidth="1"/>
    <col min="8954" max="8959" width="18.44140625" style="87" customWidth="1"/>
    <col min="8960" max="8960" width="44" style="87" bestFit="1" customWidth="1"/>
    <col min="8961" max="8961" width="34.5546875" style="87" bestFit="1" customWidth="1"/>
    <col min="8962" max="9204" width="11.44140625" style="87"/>
    <col min="9205" max="9205" width="15.5546875" style="87" customWidth="1"/>
    <col min="9206" max="9207" width="0" style="87" hidden="1" customWidth="1"/>
    <col min="9208" max="9208" width="8.44140625" style="87" customWidth="1"/>
    <col min="9209" max="9209" width="69.44140625" style="87" customWidth="1"/>
    <col min="9210" max="9215" width="18.44140625" style="87" customWidth="1"/>
    <col min="9216" max="9216" width="44" style="87" bestFit="1" customWidth="1"/>
    <col min="9217" max="9217" width="34.5546875" style="87" bestFit="1" customWidth="1"/>
    <col min="9218" max="9460" width="11.44140625" style="87"/>
    <col min="9461" max="9461" width="15.5546875" style="87" customWidth="1"/>
    <col min="9462" max="9463" width="0" style="87" hidden="1" customWidth="1"/>
    <col min="9464" max="9464" width="8.44140625" style="87" customWidth="1"/>
    <col min="9465" max="9465" width="69.44140625" style="87" customWidth="1"/>
    <col min="9466" max="9471" width="18.44140625" style="87" customWidth="1"/>
    <col min="9472" max="9472" width="44" style="87" bestFit="1" customWidth="1"/>
    <col min="9473" max="9473" width="34.5546875" style="87" bestFit="1" customWidth="1"/>
    <col min="9474" max="9716" width="11.44140625" style="87"/>
    <col min="9717" max="9717" width="15.5546875" style="87" customWidth="1"/>
    <col min="9718" max="9719" width="0" style="87" hidden="1" customWidth="1"/>
    <col min="9720" max="9720" width="8.44140625" style="87" customWidth="1"/>
    <col min="9721" max="9721" width="69.44140625" style="87" customWidth="1"/>
    <col min="9722" max="9727" width="18.44140625" style="87" customWidth="1"/>
    <col min="9728" max="9728" width="44" style="87" bestFit="1" customWidth="1"/>
    <col min="9729" max="9729" width="34.5546875" style="87" bestFit="1" customWidth="1"/>
    <col min="9730" max="9972" width="11.44140625" style="87"/>
    <col min="9973" max="9973" width="15.5546875" style="87" customWidth="1"/>
    <col min="9974" max="9975" width="0" style="87" hidden="1" customWidth="1"/>
    <col min="9976" max="9976" width="8.44140625" style="87" customWidth="1"/>
    <col min="9977" max="9977" width="69.44140625" style="87" customWidth="1"/>
    <col min="9978" max="9983" width="18.44140625" style="87" customWidth="1"/>
    <col min="9984" max="9984" width="44" style="87" bestFit="1" customWidth="1"/>
    <col min="9985" max="9985" width="34.5546875" style="87" bestFit="1" customWidth="1"/>
    <col min="9986" max="10228" width="11.44140625" style="87"/>
    <col min="10229" max="10229" width="15.5546875" style="87" customWidth="1"/>
    <col min="10230" max="10231" width="0" style="87" hidden="1" customWidth="1"/>
    <col min="10232" max="10232" width="8.44140625" style="87" customWidth="1"/>
    <col min="10233" max="10233" width="69.44140625" style="87" customWidth="1"/>
    <col min="10234" max="10239" width="18.44140625" style="87" customWidth="1"/>
    <col min="10240" max="10240" width="44" style="87" bestFit="1" customWidth="1"/>
    <col min="10241" max="10241" width="34.5546875" style="87" bestFit="1" customWidth="1"/>
    <col min="10242" max="10484" width="11.44140625" style="87"/>
    <col min="10485" max="10485" width="15.5546875" style="87" customWidth="1"/>
    <col min="10486" max="10487" width="0" style="87" hidden="1" customWidth="1"/>
    <col min="10488" max="10488" width="8.44140625" style="87" customWidth="1"/>
    <col min="10489" max="10489" width="69.44140625" style="87" customWidth="1"/>
    <col min="10490" max="10495" width="18.44140625" style="87" customWidth="1"/>
    <col min="10496" max="10496" width="44" style="87" bestFit="1" customWidth="1"/>
    <col min="10497" max="10497" width="34.5546875" style="87" bestFit="1" customWidth="1"/>
    <col min="10498" max="10740" width="11.44140625" style="87"/>
    <col min="10741" max="10741" width="15.5546875" style="87" customWidth="1"/>
    <col min="10742" max="10743" width="0" style="87" hidden="1" customWidth="1"/>
    <col min="10744" max="10744" width="8.44140625" style="87" customWidth="1"/>
    <col min="10745" max="10745" width="69.44140625" style="87" customWidth="1"/>
    <col min="10746" max="10751" width="18.44140625" style="87" customWidth="1"/>
    <col min="10752" max="10752" width="44" style="87" bestFit="1" customWidth="1"/>
    <col min="10753" max="10753" width="34.5546875" style="87" bestFit="1" customWidth="1"/>
    <col min="10754" max="10996" width="11.44140625" style="87"/>
    <col min="10997" max="10997" width="15.5546875" style="87" customWidth="1"/>
    <col min="10998" max="10999" width="0" style="87" hidden="1" customWidth="1"/>
    <col min="11000" max="11000" width="8.44140625" style="87" customWidth="1"/>
    <col min="11001" max="11001" width="69.44140625" style="87" customWidth="1"/>
    <col min="11002" max="11007" width="18.44140625" style="87" customWidth="1"/>
    <col min="11008" max="11008" width="44" style="87" bestFit="1" customWidth="1"/>
    <col min="11009" max="11009" width="34.5546875" style="87" bestFit="1" customWidth="1"/>
    <col min="11010" max="11252" width="11.44140625" style="87"/>
    <col min="11253" max="11253" width="15.5546875" style="87" customWidth="1"/>
    <col min="11254" max="11255" width="0" style="87" hidden="1" customWidth="1"/>
    <col min="11256" max="11256" width="8.44140625" style="87" customWidth="1"/>
    <col min="11257" max="11257" width="69.44140625" style="87" customWidth="1"/>
    <col min="11258" max="11263" width="18.44140625" style="87" customWidth="1"/>
    <col min="11264" max="11264" width="44" style="87" bestFit="1" customWidth="1"/>
    <col min="11265" max="11265" width="34.5546875" style="87" bestFit="1" customWidth="1"/>
    <col min="11266" max="11508" width="11.44140625" style="87"/>
    <col min="11509" max="11509" width="15.5546875" style="87" customWidth="1"/>
    <col min="11510" max="11511" width="0" style="87" hidden="1" customWidth="1"/>
    <col min="11512" max="11512" width="8.44140625" style="87" customWidth="1"/>
    <col min="11513" max="11513" width="69.44140625" style="87" customWidth="1"/>
    <col min="11514" max="11519" width="18.44140625" style="87" customWidth="1"/>
    <col min="11520" max="11520" width="44" style="87" bestFit="1" customWidth="1"/>
    <col min="11521" max="11521" width="34.5546875" style="87" bestFit="1" customWidth="1"/>
    <col min="11522" max="11764" width="11.44140625" style="87"/>
    <col min="11765" max="11765" width="15.5546875" style="87" customWidth="1"/>
    <col min="11766" max="11767" width="0" style="87" hidden="1" customWidth="1"/>
    <col min="11768" max="11768" width="8.44140625" style="87" customWidth="1"/>
    <col min="11769" max="11769" width="69.44140625" style="87" customWidth="1"/>
    <col min="11770" max="11775" width="18.44140625" style="87" customWidth="1"/>
    <col min="11776" max="11776" width="44" style="87" bestFit="1" customWidth="1"/>
    <col min="11777" max="11777" width="34.5546875" style="87" bestFit="1" customWidth="1"/>
    <col min="11778" max="12020" width="11.44140625" style="87"/>
    <col min="12021" max="12021" width="15.5546875" style="87" customWidth="1"/>
    <col min="12022" max="12023" width="0" style="87" hidden="1" customWidth="1"/>
    <col min="12024" max="12024" width="8.44140625" style="87" customWidth="1"/>
    <col min="12025" max="12025" width="69.44140625" style="87" customWidth="1"/>
    <col min="12026" max="12031" width="18.44140625" style="87" customWidth="1"/>
    <col min="12032" max="12032" width="44" style="87" bestFit="1" customWidth="1"/>
    <col min="12033" max="12033" width="34.5546875" style="87" bestFit="1" customWidth="1"/>
    <col min="12034" max="12276" width="11.44140625" style="87"/>
    <col min="12277" max="12277" width="15.5546875" style="87" customWidth="1"/>
    <col min="12278" max="12279" width="0" style="87" hidden="1" customWidth="1"/>
    <col min="12280" max="12280" width="8.44140625" style="87" customWidth="1"/>
    <col min="12281" max="12281" width="69.44140625" style="87" customWidth="1"/>
    <col min="12282" max="12287" width="18.44140625" style="87" customWidth="1"/>
    <col min="12288" max="12288" width="44" style="87" bestFit="1" customWidth="1"/>
    <col min="12289" max="12289" width="34.5546875" style="87" bestFit="1" customWidth="1"/>
    <col min="12290" max="12532" width="11.44140625" style="87"/>
    <col min="12533" max="12533" width="15.5546875" style="87" customWidth="1"/>
    <col min="12534" max="12535" width="0" style="87" hidden="1" customWidth="1"/>
    <col min="12536" max="12536" width="8.44140625" style="87" customWidth="1"/>
    <col min="12537" max="12537" width="69.44140625" style="87" customWidth="1"/>
    <col min="12538" max="12543" width="18.44140625" style="87" customWidth="1"/>
    <col min="12544" max="12544" width="44" style="87" bestFit="1" customWidth="1"/>
    <col min="12545" max="12545" width="34.5546875" style="87" bestFit="1" customWidth="1"/>
    <col min="12546" max="12788" width="11.44140625" style="87"/>
    <col min="12789" max="12789" width="15.5546875" style="87" customWidth="1"/>
    <col min="12790" max="12791" width="0" style="87" hidden="1" customWidth="1"/>
    <col min="12792" max="12792" width="8.44140625" style="87" customWidth="1"/>
    <col min="12793" max="12793" width="69.44140625" style="87" customWidth="1"/>
    <col min="12794" max="12799" width="18.44140625" style="87" customWidth="1"/>
    <col min="12800" max="12800" width="44" style="87" bestFit="1" customWidth="1"/>
    <col min="12801" max="12801" width="34.5546875" style="87" bestFit="1" customWidth="1"/>
    <col min="12802" max="13044" width="11.44140625" style="87"/>
    <col min="13045" max="13045" width="15.5546875" style="87" customWidth="1"/>
    <col min="13046" max="13047" width="0" style="87" hidden="1" customWidth="1"/>
    <col min="13048" max="13048" width="8.44140625" style="87" customWidth="1"/>
    <col min="13049" max="13049" width="69.44140625" style="87" customWidth="1"/>
    <col min="13050" max="13055" width="18.44140625" style="87" customWidth="1"/>
    <col min="13056" max="13056" width="44" style="87" bestFit="1" customWidth="1"/>
    <col min="13057" max="13057" width="34.5546875" style="87" bestFit="1" customWidth="1"/>
    <col min="13058" max="13300" width="11.44140625" style="87"/>
    <col min="13301" max="13301" width="15.5546875" style="87" customWidth="1"/>
    <col min="13302" max="13303" width="0" style="87" hidden="1" customWidth="1"/>
    <col min="13304" max="13304" width="8.44140625" style="87" customWidth="1"/>
    <col min="13305" max="13305" width="69.44140625" style="87" customWidth="1"/>
    <col min="13306" max="13311" width="18.44140625" style="87" customWidth="1"/>
    <col min="13312" max="13312" width="44" style="87" bestFit="1" customWidth="1"/>
    <col min="13313" max="13313" width="34.5546875" style="87" bestFit="1" customWidth="1"/>
    <col min="13314" max="13556" width="11.44140625" style="87"/>
    <col min="13557" max="13557" width="15.5546875" style="87" customWidth="1"/>
    <col min="13558" max="13559" width="0" style="87" hidden="1" customWidth="1"/>
    <col min="13560" max="13560" width="8.44140625" style="87" customWidth="1"/>
    <col min="13561" max="13561" width="69.44140625" style="87" customWidth="1"/>
    <col min="13562" max="13567" width="18.44140625" style="87" customWidth="1"/>
    <col min="13568" max="13568" width="44" style="87" bestFit="1" customWidth="1"/>
    <col min="13569" max="13569" width="34.5546875" style="87" bestFit="1" customWidth="1"/>
    <col min="13570" max="13812" width="11.44140625" style="87"/>
    <col min="13813" max="13813" width="15.5546875" style="87" customWidth="1"/>
    <col min="13814" max="13815" width="0" style="87" hidden="1" customWidth="1"/>
    <col min="13816" max="13816" width="8.44140625" style="87" customWidth="1"/>
    <col min="13817" max="13817" width="69.44140625" style="87" customWidth="1"/>
    <col min="13818" max="13823" width="18.44140625" style="87" customWidth="1"/>
    <col min="13824" max="13824" width="44" style="87" bestFit="1" customWidth="1"/>
    <col min="13825" max="13825" width="34.5546875" style="87" bestFit="1" customWidth="1"/>
    <col min="13826" max="14068" width="11.44140625" style="87"/>
    <col min="14069" max="14069" width="15.5546875" style="87" customWidth="1"/>
    <col min="14070" max="14071" width="0" style="87" hidden="1" customWidth="1"/>
    <col min="14072" max="14072" width="8.44140625" style="87" customWidth="1"/>
    <col min="14073" max="14073" width="69.44140625" style="87" customWidth="1"/>
    <col min="14074" max="14079" width="18.44140625" style="87" customWidth="1"/>
    <col min="14080" max="14080" width="44" style="87" bestFit="1" customWidth="1"/>
    <col min="14081" max="14081" width="34.5546875" style="87" bestFit="1" customWidth="1"/>
    <col min="14082" max="14324" width="11.44140625" style="87"/>
    <col min="14325" max="14325" width="15.5546875" style="87" customWidth="1"/>
    <col min="14326" max="14327" width="0" style="87" hidden="1" customWidth="1"/>
    <col min="14328" max="14328" width="8.44140625" style="87" customWidth="1"/>
    <col min="14329" max="14329" width="69.44140625" style="87" customWidth="1"/>
    <col min="14330" max="14335" width="18.44140625" style="87" customWidth="1"/>
    <col min="14336" max="14336" width="44" style="87" bestFit="1" customWidth="1"/>
    <col min="14337" max="14337" width="34.5546875" style="87" bestFit="1" customWidth="1"/>
    <col min="14338" max="14580" width="11.44140625" style="87"/>
    <col min="14581" max="14581" width="15.5546875" style="87" customWidth="1"/>
    <col min="14582" max="14583" width="0" style="87" hidden="1" customWidth="1"/>
    <col min="14584" max="14584" width="8.44140625" style="87" customWidth="1"/>
    <col min="14585" max="14585" width="69.44140625" style="87" customWidth="1"/>
    <col min="14586" max="14591" width="18.44140625" style="87" customWidth="1"/>
    <col min="14592" max="14592" width="44" style="87" bestFit="1" customWidth="1"/>
    <col min="14593" max="14593" width="34.5546875" style="87" bestFit="1" customWidth="1"/>
    <col min="14594" max="14836" width="11.44140625" style="87"/>
    <col min="14837" max="14837" width="15.5546875" style="87" customWidth="1"/>
    <col min="14838" max="14839" width="0" style="87" hidden="1" customWidth="1"/>
    <col min="14840" max="14840" width="8.44140625" style="87" customWidth="1"/>
    <col min="14841" max="14841" width="69.44140625" style="87" customWidth="1"/>
    <col min="14842" max="14847" width="18.44140625" style="87" customWidth="1"/>
    <col min="14848" max="14848" width="44" style="87" bestFit="1" customWidth="1"/>
    <col min="14849" max="14849" width="34.5546875" style="87" bestFit="1" customWidth="1"/>
    <col min="14850" max="15092" width="11.44140625" style="87"/>
    <col min="15093" max="15093" width="15.5546875" style="87" customWidth="1"/>
    <col min="15094" max="15095" width="0" style="87" hidden="1" customWidth="1"/>
    <col min="15096" max="15096" width="8.44140625" style="87" customWidth="1"/>
    <col min="15097" max="15097" width="69.44140625" style="87" customWidth="1"/>
    <col min="15098" max="15103" width="18.44140625" style="87" customWidth="1"/>
    <col min="15104" max="15104" width="44" style="87" bestFit="1" customWidth="1"/>
    <col min="15105" max="15105" width="34.5546875" style="87" bestFit="1" customWidth="1"/>
    <col min="15106" max="15348" width="11.44140625" style="87"/>
    <col min="15349" max="15349" width="15.5546875" style="87" customWidth="1"/>
    <col min="15350" max="15351" width="0" style="87" hidden="1" customWidth="1"/>
    <col min="15352" max="15352" width="8.44140625" style="87" customWidth="1"/>
    <col min="15353" max="15353" width="69.44140625" style="87" customWidth="1"/>
    <col min="15354" max="15359" width="18.44140625" style="87" customWidth="1"/>
    <col min="15360" max="15360" width="44" style="87" bestFit="1" customWidth="1"/>
    <col min="15361" max="15361" width="34.5546875" style="87" bestFit="1" customWidth="1"/>
    <col min="15362" max="15604" width="11.44140625" style="87"/>
    <col min="15605" max="15605" width="15.5546875" style="87" customWidth="1"/>
    <col min="15606" max="15607" width="0" style="87" hidden="1" customWidth="1"/>
    <col min="15608" max="15608" width="8.44140625" style="87" customWidth="1"/>
    <col min="15609" max="15609" width="69.44140625" style="87" customWidth="1"/>
    <col min="15610" max="15615" width="18.44140625" style="87" customWidth="1"/>
    <col min="15616" max="15616" width="44" style="87" bestFit="1" customWidth="1"/>
    <col min="15617" max="15617" width="34.5546875" style="87" bestFit="1" customWidth="1"/>
    <col min="15618" max="15860" width="11.44140625" style="87"/>
    <col min="15861" max="15861" width="15.5546875" style="87" customWidth="1"/>
    <col min="15862" max="15863" width="0" style="87" hidden="1" customWidth="1"/>
    <col min="15864" max="15864" width="8.44140625" style="87" customWidth="1"/>
    <col min="15865" max="15865" width="69.44140625" style="87" customWidth="1"/>
    <col min="15866" max="15871" width="18.44140625" style="87" customWidth="1"/>
    <col min="15872" max="15872" width="44" style="87" bestFit="1" customWidth="1"/>
    <col min="15873" max="15873" width="34.5546875" style="87" bestFit="1" customWidth="1"/>
    <col min="15874" max="16116" width="11.44140625" style="87"/>
    <col min="16117" max="16117" width="15.5546875" style="87" customWidth="1"/>
    <col min="16118" max="16119" width="0" style="87" hidden="1" customWidth="1"/>
    <col min="16120" max="16120" width="8.44140625" style="87" customWidth="1"/>
    <col min="16121" max="16121" width="69.44140625" style="87" customWidth="1"/>
    <col min="16122" max="16127" width="18.44140625" style="87" customWidth="1"/>
    <col min="16128" max="16128" width="44" style="87" bestFit="1" customWidth="1"/>
    <col min="16129" max="16129" width="34.5546875" style="87" bestFit="1" customWidth="1"/>
    <col min="16130" max="16384" width="11.44140625" style="87"/>
  </cols>
  <sheetData>
    <row r="1" spans="1:9" x14ac:dyDescent="0.3">
      <c r="A1" s="102" t="s">
        <v>139</v>
      </c>
      <c r="B1" s="102" t="s">
        <v>141</v>
      </c>
      <c r="C1" s="102" t="s">
        <v>529</v>
      </c>
      <c r="D1" s="103" t="s">
        <v>140</v>
      </c>
      <c r="I1" s="87" t="s">
        <v>530</v>
      </c>
    </row>
    <row r="2" spans="1:9" x14ac:dyDescent="0.3">
      <c r="A2" s="88" t="s">
        <v>142</v>
      </c>
      <c r="B2" s="91" t="s">
        <v>143</v>
      </c>
      <c r="C2" s="87" t="s">
        <v>478</v>
      </c>
      <c r="D2" s="89" t="s">
        <v>300</v>
      </c>
      <c r="I2" s="87" t="b">
        <f>ISNUMBER(SEARCH('OPCION 2.1'!$D$10,ENTIDADES[Columna1]))</f>
        <v>1</v>
      </c>
    </row>
    <row r="3" spans="1:9" x14ac:dyDescent="0.3">
      <c r="A3" s="93" t="s">
        <v>146</v>
      </c>
      <c r="B3" s="91" t="s">
        <v>143</v>
      </c>
      <c r="C3" s="87" t="s">
        <v>445</v>
      </c>
      <c r="D3" s="89" t="s">
        <v>334</v>
      </c>
      <c r="I3" s="87" t="b">
        <f>ISNUMBER(SEARCH('OPCION 2.1'!$D$10,ENTIDADES[Columna1]))</f>
        <v>1</v>
      </c>
    </row>
    <row r="4" spans="1:9" x14ac:dyDescent="0.3">
      <c r="A4" s="88" t="s">
        <v>144</v>
      </c>
      <c r="B4" s="91" t="s">
        <v>143</v>
      </c>
      <c r="C4" s="87" t="s">
        <v>444</v>
      </c>
      <c r="D4" s="89" t="s">
        <v>334</v>
      </c>
      <c r="I4" s="87" t="b">
        <f>ISNUMBER(SEARCH('OPCION 2.1'!$D$10,ENTIDADES[Columna1]))</f>
        <v>1</v>
      </c>
    </row>
    <row r="5" spans="1:9" x14ac:dyDescent="0.3">
      <c r="A5" s="88" t="s">
        <v>145</v>
      </c>
      <c r="B5" s="91" t="s">
        <v>143</v>
      </c>
      <c r="C5" s="87" t="s">
        <v>500</v>
      </c>
      <c r="D5" s="89" t="s">
        <v>334</v>
      </c>
      <c r="I5" s="87" t="b">
        <f>ISNUMBER(SEARCH('OPCION 2.1'!$D$10,ENTIDADES[Columna1]))</f>
        <v>1</v>
      </c>
    </row>
    <row r="6" spans="1:9" x14ac:dyDescent="0.3">
      <c r="A6" s="88" t="s">
        <v>150</v>
      </c>
      <c r="B6" s="91" t="s">
        <v>143</v>
      </c>
      <c r="C6" s="87" t="s">
        <v>479</v>
      </c>
      <c r="D6" s="89" t="s">
        <v>334</v>
      </c>
      <c r="I6" s="87" t="b">
        <f>ISNUMBER(SEARCH('OPCION 2.1'!$D$10,ENTIDADES[Columna1]))</f>
        <v>1</v>
      </c>
    </row>
    <row r="7" spans="1:9" x14ac:dyDescent="0.3">
      <c r="A7" s="88" t="s">
        <v>151</v>
      </c>
      <c r="B7" s="91" t="s">
        <v>143</v>
      </c>
      <c r="C7" s="87" t="s">
        <v>448</v>
      </c>
      <c r="D7" s="89" t="s">
        <v>334</v>
      </c>
      <c r="I7" s="87" t="b">
        <f>ISNUMBER(SEARCH('OPCION 2.1'!$D$10,ENTIDADES[Columna1]))</f>
        <v>1</v>
      </c>
    </row>
    <row r="8" spans="1:9" x14ac:dyDescent="0.3">
      <c r="A8" s="88" t="s">
        <v>152</v>
      </c>
      <c r="B8" s="91" t="s">
        <v>143</v>
      </c>
      <c r="C8" s="87" t="s">
        <v>449</v>
      </c>
      <c r="D8" s="89" t="s">
        <v>334</v>
      </c>
      <c r="I8" s="87" t="b">
        <f>ISNUMBER(SEARCH('OPCION 2.1'!$D$10,ENTIDADES[Columna1]))</f>
        <v>1</v>
      </c>
    </row>
    <row r="9" spans="1:9" x14ac:dyDescent="0.3">
      <c r="A9" s="93" t="s">
        <v>148</v>
      </c>
      <c r="B9" s="91" t="s">
        <v>143</v>
      </c>
      <c r="C9" s="87" t="s">
        <v>446</v>
      </c>
      <c r="D9" s="89" t="s">
        <v>334</v>
      </c>
      <c r="I9" s="87" t="b">
        <f>ISNUMBER(SEARCH('OPCION 2.1'!$D$10,ENTIDADES[Columna1]))</f>
        <v>1</v>
      </c>
    </row>
    <row r="10" spans="1:9" x14ac:dyDescent="0.3">
      <c r="A10" s="93" t="s">
        <v>149</v>
      </c>
      <c r="B10" s="91" t="s">
        <v>143</v>
      </c>
      <c r="C10" s="87" t="s">
        <v>447</v>
      </c>
      <c r="D10" s="89" t="s">
        <v>334</v>
      </c>
      <c r="I10" s="87" t="b">
        <f>ISNUMBER(SEARCH('OPCION 2.1'!$D$10,ENTIDADES[Columna1]))</f>
        <v>1</v>
      </c>
    </row>
    <row r="11" spans="1:9" x14ac:dyDescent="0.3">
      <c r="A11" s="88" t="s">
        <v>153</v>
      </c>
      <c r="B11" s="91" t="s">
        <v>143</v>
      </c>
      <c r="C11" s="87" t="s">
        <v>450</v>
      </c>
      <c r="D11" s="89" t="s">
        <v>300</v>
      </c>
      <c r="I11" s="87" t="b">
        <f>ISNUMBER(SEARCH('OPCION 2.1'!$D$10,ENTIDADES[Columna1]))</f>
        <v>1</v>
      </c>
    </row>
    <row r="12" spans="1:9" x14ac:dyDescent="0.3">
      <c r="A12" s="88" t="s">
        <v>154</v>
      </c>
      <c r="B12" s="91" t="s">
        <v>143</v>
      </c>
      <c r="C12" s="87" t="s">
        <v>451</v>
      </c>
      <c r="D12" s="89" t="s">
        <v>334</v>
      </c>
      <c r="I12" s="87" t="b">
        <f>ISNUMBER(SEARCH('OPCION 2.1'!$D$10,ENTIDADES[Columna1]))</f>
        <v>1</v>
      </c>
    </row>
    <row r="13" spans="1:9" x14ac:dyDescent="0.3">
      <c r="A13" s="88" t="s">
        <v>155</v>
      </c>
      <c r="B13" s="91" t="s">
        <v>143</v>
      </c>
      <c r="C13" s="87" t="s">
        <v>338</v>
      </c>
      <c r="D13" s="89" t="s">
        <v>332</v>
      </c>
      <c r="I13" s="87" t="b">
        <f>ISNUMBER(SEARCH('OPCION 2.1'!$D$10,ENTIDADES[Columna1]))</f>
        <v>1</v>
      </c>
    </row>
    <row r="14" spans="1:9" x14ac:dyDescent="0.3">
      <c r="A14" s="88" t="s">
        <v>156</v>
      </c>
      <c r="B14" s="91" t="s">
        <v>147</v>
      </c>
      <c r="C14" s="87" t="s">
        <v>339</v>
      </c>
      <c r="D14" s="89" t="s">
        <v>335</v>
      </c>
      <c r="I14" s="87" t="b">
        <f>ISNUMBER(SEARCH('OPCION 2.1'!$D$10,ENTIDADES[Columna1]))</f>
        <v>1</v>
      </c>
    </row>
    <row r="15" spans="1:9" x14ac:dyDescent="0.3">
      <c r="A15" s="88" t="s">
        <v>157</v>
      </c>
      <c r="B15" s="91" t="s">
        <v>143</v>
      </c>
      <c r="C15" s="87" t="s">
        <v>356</v>
      </c>
      <c r="D15" s="89" t="s">
        <v>334</v>
      </c>
      <c r="I15" s="87" t="b">
        <f>ISNUMBER(SEARCH('OPCION 2.1'!$D$10,ENTIDADES[Columna1]))</f>
        <v>1</v>
      </c>
    </row>
    <row r="16" spans="1:9" x14ac:dyDescent="0.3">
      <c r="A16" s="88" t="s">
        <v>158</v>
      </c>
      <c r="B16" s="91" t="s">
        <v>143</v>
      </c>
      <c r="C16" s="87" t="s">
        <v>357</v>
      </c>
      <c r="D16" s="89" t="s">
        <v>334</v>
      </c>
      <c r="I16" s="87" t="b">
        <f>ISNUMBER(SEARCH('OPCION 2.1'!$D$10,ENTIDADES[Columna1]))</f>
        <v>1</v>
      </c>
    </row>
    <row r="17" spans="1:9" x14ac:dyDescent="0.3">
      <c r="A17" s="88" t="s">
        <v>159</v>
      </c>
      <c r="B17" s="91" t="s">
        <v>143</v>
      </c>
      <c r="C17" s="87" t="s">
        <v>358</v>
      </c>
      <c r="D17" s="89" t="s">
        <v>334</v>
      </c>
      <c r="I17" s="87" t="b">
        <f>ISNUMBER(SEARCH('OPCION 2.1'!$D$10,ENTIDADES[Columna1]))</f>
        <v>1</v>
      </c>
    </row>
    <row r="18" spans="1:9" x14ac:dyDescent="0.3">
      <c r="A18" s="88" t="s">
        <v>160</v>
      </c>
      <c r="B18" s="91" t="s">
        <v>143</v>
      </c>
      <c r="C18" s="87" t="s">
        <v>359</v>
      </c>
      <c r="D18" s="89" t="s">
        <v>334</v>
      </c>
      <c r="I18" s="87" t="b">
        <f>ISNUMBER(SEARCH('OPCION 2.1'!$D$10,ENTIDADES[Columna1]))</f>
        <v>1</v>
      </c>
    </row>
    <row r="19" spans="1:9" x14ac:dyDescent="0.3">
      <c r="A19" s="88" t="s">
        <v>161</v>
      </c>
      <c r="B19" s="91" t="s">
        <v>147</v>
      </c>
      <c r="C19" s="87" t="s">
        <v>360</v>
      </c>
      <c r="D19" s="89" t="s">
        <v>332</v>
      </c>
      <c r="I19" s="87" t="b">
        <f>ISNUMBER(SEARCH('OPCION 2.1'!$D$10,ENTIDADES[Columna1]))</f>
        <v>1</v>
      </c>
    </row>
    <row r="20" spans="1:9" x14ac:dyDescent="0.3">
      <c r="A20" s="88" t="s">
        <v>162</v>
      </c>
      <c r="B20" s="91" t="s">
        <v>147</v>
      </c>
      <c r="C20" s="87" t="s">
        <v>361</v>
      </c>
      <c r="D20" s="89" t="s">
        <v>334</v>
      </c>
      <c r="I20" s="87" t="b">
        <f>ISNUMBER(SEARCH('OPCION 2.1'!$D$10,ENTIDADES[Columna1]))</f>
        <v>1</v>
      </c>
    </row>
    <row r="21" spans="1:9" x14ac:dyDescent="0.3">
      <c r="A21" s="88" t="s">
        <v>163</v>
      </c>
      <c r="B21" s="91" t="s">
        <v>147</v>
      </c>
      <c r="C21" s="87" t="s">
        <v>362</v>
      </c>
      <c r="D21" s="89" t="s">
        <v>332</v>
      </c>
      <c r="I21" s="87" t="b">
        <f>ISNUMBER(SEARCH('OPCION 2.1'!$D$10,ENTIDADES[Columna1]))</f>
        <v>1</v>
      </c>
    </row>
    <row r="22" spans="1:9" x14ac:dyDescent="0.3">
      <c r="A22" s="88" t="s">
        <v>164</v>
      </c>
      <c r="B22" s="91" t="s">
        <v>147</v>
      </c>
      <c r="C22" s="87" t="s">
        <v>340</v>
      </c>
      <c r="D22" s="89" t="s">
        <v>363</v>
      </c>
      <c r="I22" s="87" t="b">
        <f>ISNUMBER(SEARCH('OPCION 2.1'!$D$10,ENTIDADES[Columna1]))</f>
        <v>1</v>
      </c>
    </row>
    <row r="23" spans="1:9" x14ac:dyDescent="0.3">
      <c r="A23" s="88" t="s">
        <v>165</v>
      </c>
      <c r="B23" s="91" t="s">
        <v>143</v>
      </c>
      <c r="C23" s="87" t="s">
        <v>480</v>
      </c>
      <c r="D23" s="89" t="s">
        <v>300</v>
      </c>
      <c r="I23" s="87" t="b">
        <f>ISNUMBER(SEARCH('OPCION 2.1'!$D$10,ENTIDADES[Columna1]))</f>
        <v>1</v>
      </c>
    </row>
    <row r="24" spans="1:9" x14ac:dyDescent="0.3">
      <c r="A24" s="88" t="s">
        <v>166</v>
      </c>
      <c r="B24" s="91" t="s">
        <v>143</v>
      </c>
      <c r="C24" s="87" t="s">
        <v>364</v>
      </c>
      <c r="D24" s="89" t="s">
        <v>332</v>
      </c>
      <c r="I24" s="87" t="b">
        <f>ISNUMBER(SEARCH('OPCION 2.1'!$D$10,ENTIDADES[Columna1]))</f>
        <v>1</v>
      </c>
    </row>
    <row r="25" spans="1:9" x14ac:dyDescent="0.3">
      <c r="A25" s="94" t="s">
        <v>167</v>
      </c>
      <c r="B25" s="91" t="s">
        <v>143</v>
      </c>
      <c r="C25" s="87" t="s">
        <v>341</v>
      </c>
      <c r="D25" s="89" t="s">
        <v>332</v>
      </c>
      <c r="I25" s="87" t="b">
        <f>ISNUMBER(SEARCH('OPCION 2.1'!$D$10,ENTIDADES[Columna1]))</f>
        <v>1</v>
      </c>
    </row>
    <row r="26" spans="1:9" x14ac:dyDescent="0.3">
      <c r="A26" s="88" t="s">
        <v>168</v>
      </c>
      <c r="B26" s="91" t="s">
        <v>143</v>
      </c>
      <c r="C26" s="87" t="s">
        <v>365</v>
      </c>
      <c r="D26" s="89" t="s">
        <v>335</v>
      </c>
      <c r="I26" s="87" t="b">
        <f>ISNUMBER(SEARCH('OPCION 2.1'!$D$10,ENTIDADES[Columna1]))</f>
        <v>1</v>
      </c>
    </row>
    <row r="27" spans="1:9" x14ac:dyDescent="0.3">
      <c r="A27" s="88" t="s">
        <v>169</v>
      </c>
      <c r="B27" s="91" t="s">
        <v>143</v>
      </c>
      <c r="C27" s="87" t="s">
        <v>452</v>
      </c>
      <c r="D27" s="89" t="s">
        <v>332</v>
      </c>
      <c r="I27" s="87" t="b">
        <f>ISNUMBER(SEARCH('OPCION 2.1'!$D$10,ENTIDADES[Columna1]))</f>
        <v>1</v>
      </c>
    </row>
    <row r="28" spans="1:9" x14ac:dyDescent="0.3">
      <c r="A28" s="88" t="s">
        <v>170</v>
      </c>
      <c r="B28" s="91" t="s">
        <v>143</v>
      </c>
      <c r="C28" s="87" t="s">
        <v>366</v>
      </c>
      <c r="D28" s="89" t="s">
        <v>334</v>
      </c>
      <c r="I28" s="87" t="b">
        <f>ISNUMBER(SEARCH('OPCION 2.1'!$D$10,ENTIDADES[Columna1]))</f>
        <v>1</v>
      </c>
    </row>
    <row r="29" spans="1:9" x14ac:dyDescent="0.3">
      <c r="A29" s="88" t="s">
        <v>171</v>
      </c>
      <c r="B29" s="91" t="s">
        <v>143</v>
      </c>
      <c r="C29" s="87" t="s">
        <v>367</v>
      </c>
      <c r="D29" s="89" t="s">
        <v>332</v>
      </c>
      <c r="I29" s="87" t="b">
        <f>ISNUMBER(SEARCH('OPCION 2.1'!$D$10,ENTIDADES[Columna1]))</f>
        <v>1</v>
      </c>
    </row>
    <row r="30" spans="1:9" x14ac:dyDescent="0.3">
      <c r="A30" s="88" t="s">
        <v>172</v>
      </c>
      <c r="B30" s="91" t="s">
        <v>143</v>
      </c>
      <c r="C30" s="87" t="s">
        <v>481</v>
      </c>
      <c r="D30" s="89" t="s">
        <v>332</v>
      </c>
      <c r="I30" s="87" t="b">
        <f>ISNUMBER(SEARCH('OPCION 2.1'!$D$10,ENTIDADES[Columna1]))</f>
        <v>1</v>
      </c>
    </row>
    <row r="31" spans="1:9" x14ac:dyDescent="0.3">
      <c r="A31" s="88" t="s">
        <v>176</v>
      </c>
      <c r="B31" s="91" t="s">
        <v>143</v>
      </c>
      <c r="C31" s="87" t="s">
        <v>482</v>
      </c>
      <c r="D31" s="89" t="s">
        <v>332</v>
      </c>
      <c r="I31" s="87" t="b">
        <f>ISNUMBER(SEARCH('OPCION 2.1'!$D$10,ENTIDADES[Columna1]))</f>
        <v>1</v>
      </c>
    </row>
    <row r="32" spans="1:9" x14ac:dyDescent="0.3">
      <c r="A32" s="88" t="s">
        <v>173</v>
      </c>
      <c r="B32" s="91" t="s">
        <v>143</v>
      </c>
      <c r="C32" s="87" t="s">
        <v>368</v>
      </c>
      <c r="D32" s="89" t="s">
        <v>332</v>
      </c>
      <c r="I32" s="87" t="b">
        <f>ISNUMBER(SEARCH('OPCION 2.1'!$D$10,ENTIDADES[Columna1]))</f>
        <v>1</v>
      </c>
    </row>
    <row r="33" spans="1:9" x14ac:dyDescent="0.3">
      <c r="A33" s="88" t="s">
        <v>174</v>
      </c>
      <c r="B33" s="91" t="s">
        <v>143</v>
      </c>
      <c r="C33" s="87" t="s">
        <v>369</v>
      </c>
      <c r="D33" s="89" t="s">
        <v>332</v>
      </c>
      <c r="I33" s="87" t="b">
        <f>ISNUMBER(SEARCH('OPCION 2.1'!$D$10,ENTIDADES[Columna1]))</f>
        <v>1</v>
      </c>
    </row>
    <row r="34" spans="1:9" x14ac:dyDescent="0.3">
      <c r="A34" s="88" t="s">
        <v>175</v>
      </c>
      <c r="B34" s="91" t="s">
        <v>143</v>
      </c>
      <c r="C34" s="87" t="s">
        <v>453</v>
      </c>
      <c r="D34" s="89" t="s">
        <v>332</v>
      </c>
      <c r="I34" s="87" t="b">
        <f>ISNUMBER(SEARCH('OPCION 2.1'!$D$10,ENTIDADES[Columna1]))</f>
        <v>1</v>
      </c>
    </row>
    <row r="35" spans="1:9" x14ac:dyDescent="0.3">
      <c r="A35" s="88" t="s">
        <v>177</v>
      </c>
      <c r="B35" s="91" t="s">
        <v>143</v>
      </c>
      <c r="C35" s="87" t="s">
        <v>370</v>
      </c>
      <c r="D35" s="89" t="s">
        <v>332</v>
      </c>
      <c r="I35" s="87" t="b">
        <f>ISNUMBER(SEARCH('OPCION 2.1'!$D$10,ENTIDADES[Columna1]))</f>
        <v>1</v>
      </c>
    </row>
    <row r="36" spans="1:9" x14ac:dyDescent="0.3">
      <c r="A36" s="88" t="s">
        <v>178</v>
      </c>
      <c r="B36" s="91" t="s">
        <v>143</v>
      </c>
      <c r="C36" s="87" t="s">
        <v>483</v>
      </c>
      <c r="D36" s="89" t="s">
        <v>332</v>
      </c>
      <c r="I36" s="87" t="b">
        <f>ISNUMBER(SEARCH('OPCION 2.1'!$D$10,ENTIDADES[Columna1]))</f>
        <v>1</v>
      </c>
    </row>
    <row r="37" spans="1:9" x14ac:dyDescent="0.3">
      <c r="A37" s="88" t="s">
        <v>179</v>
      </c>
      <c r="B37" s="91" t="s">
        <v>143</v>
      </c>
      <c r="C37" s="87" t="s">
        <v>371</v>
      </c>
      <c r="D37" s="89" t="s">
        <v>332</v>
      </c>
      <c r="I37" s="87" t="b">
        <f>ISNUMBER(SEARCH('OPCION 2.1'!$D$10,ENTIDADES[Columna1]))</f>
        <v>1</v>
      </c>
    </row>
    <row r="38" spans="1:9" x14ac:dyDescent="0.3">
      <c r="A38" s="88" t="s">
        <v>180</v>
      </c>
      <c r="B38" s="91" t="s">
        <v>143</v>
      </c>
      <c r="C38" s="87" t="s">
        <v>342</v>
      </c>
      <c r="D38" s="89" t="s">
        <v>332</v>
      </c>
      <c r="I38" s="87" t="b">
        <f>ISNUMBER(SEARCH('OPCION 2.1'!$D$10,ENTIDADES[Columna1]))</f>
        <v>1</v>
      </c>
    </row>
    <row r="39" spans="1:9" x14ac:dyDescent="0.3">
      <c r="A39" s="88" t="s">
        <v>181</v>
      </c>
      <c r="B39" s="91" t="s">
        <v>143</v>
      </c>
      <c r="C39" s="87" t="s">
        <v>501</v>
      </c>
      <c r="D39" s="89" t="s">
        <v>332</v>
      </c>
      <c r="I39" s="87" t="b">
        <f>ISNUMBER(SEARCH('OPCION 2.1'!$D$10,ENTIDADES[Columna1]))</f>
        <v>1</v>
      </c>
    </row>
    <row r="40" spans="1:9" x14ac:dyDescent="0.3">
      <c r="A40" s="88" t="s">
        <v>182</v>
      </c>
      <c r="B40" s="91" t="s">
        <v>143</v>
      </c>
      <c r="C40" s="87" t="s">
        <v>502</v>
      </c>
      <c r="D40" s="89" t="s">
        <v>332</v>
      </c>
      <c r="I40" s="87" t="b">
        <f>ISNUMBER(SEARCH('OPCION 2.1'!$D$10,ENTIDADES[Columna1]))</f>
        <v>1</v>
      </c>
    </row>
    <row r="41" spans="1:9" x14ac:dyDescent="0.3">
      <c r="A41" s="88" t="s">
        <v>183</v>
      </c>
      <c r="B41" s="91" t="s">
        <v>143</v>
      </c>
      <c r="C41" s="87" t="s">
        <v>503</v>
      </c>
      <c r="D41" s="89" t="s">
        <v>332</v>
      </c>
      <c r="I41" s="87" t="b">
        <f>ISNUMBER(SEARCH('OPCION 2.1'!$D$10,ENTIDADES[Columna1]))</f>
        <v>1</v>
      </c>
    </row>
    <row r="42" spans="1:9" x14ac:dyDescent="0.3">
      <c r="A42" s="88" t="s">
        <v>184</v>
      </c>
      <c r="B42" s="91" t="s">
        <v>143</v>
      </c>
      <c r="C42" s="87" t="s">
        <v>504</v>
      </c>
      <c r="D42" s="89" t="s">
        <v>332</v>
      </c>
      <c r="I42" s="87" t="b">
        <f>ISNUMBER(SEARCH('OPCION 2.1'!$D$10,ENTIDADES[Columna1]))</f>
        <v>1</v>
      </c>
    </row>
    <row r="43" spans="1:9" x14ac:dyDescent="0.3">
      <c r="A43" s="88" t="s">
        <v>185</v>
      </c>
      <c r="B43" s="91" t="s">
        <v>143</v>
      </c>
      <c r="C43" s="87" t="s">
        <v>505</v>
      </c>
      <c r="D43" s="89" t="s">
        <v>332</v>
      </c>
      <c r="I43" s="87" t="b">
        <f>ISNUMBER(SEARCH('OPCION 2.1'!$D$10,ENTIDADES[Columna1]))</f>
        <v>1</v>
      </c>
    </row>
    <row r="44" spans="1:9" x14ac:dyDescent="0.3">
      <c r="A44" s="88" t="s">
        <v>186</v>
      </c>
      <c r="B44" s="91" t="s">
        <v>143</v>
      </c>
      <c r="C44" s="87" t="s">
        <v>372</v>
      </c>
      <c r="D44" s="89" t="s">
        <v>332</v>
      </c>
      <c r="I44" s="87" t="b">
        <f>ISNUMBER(SEARCH('OPCION 2.1'!$D$10,ENTIDADES[Columna1]))</f>
        <v>1</v>
      </c>
    </row>
    <row r="45" spans="1:9" x14ac:dyDescent="0.3">
      <c r="A45" s="88" t="s">
        <v>187</v>
      </c>
      <c r="B45" s="91" t="s">
        <v>143</v>
      </c>
      <c r="C45" s="87" t="s">
        <v>528</v>
      </c>
      <c r="D45" s="89" t="s">
        <v>332</v>
      </c>
      <c r="I45" s="87" t="b">
        <f>ISNUMBER(SEARCH('OPCION 2.1'!$D$10,ENTIDADES[Columna1]))</f>
        <v>1</v>
      </c>
    </row>
    <row r="46" spans="1:9" x14ac:dyDescent="0.3">
      <c r="A46" s="88" t="s">
        <v>188</v>
      </c>
      <c r="B46" s="91" t="s">
        <v>147</v>
      </c>
      <c r="C46" s="87" t="s">
        <v>343</v>
      </c>
      <c r="D46" s="89" t="s">
        <v>363</v>
      </c>
      <c r="I46" s="87" t="b">
        <f>ISNUMBER(SEARCH('OPCION 2.1'!$D$10,ENTIDADES[Columna1]))</f>
        <v>1</v>
      </c>
    </row>
    <row r="47" spans="1:9" s="95" customFormat="1" x14ac:dyDescent="0.3">
      <c r="A47" s="88" t="s">
        <v>189</v>
      </c>
      <c r="B47" s="92" t="s">
        <v>147</v>
      </c>
      <c r="C47" s="87" t="s">
        <v>454</v>
      </c>
      <c r="D47" s="89" t="s">
        <v>363</v>
      </c>
      <c r="I47" s="87" t="b">
        <f>ISNUMBER(SEARCH('OPCION 2.1'!$D$10,ENTIDADES[Columna1]))</f>
        <v>1</v>
      </c>
    </row>
    <row r="48" spans="1:9" x14ac:dyDescent="0.3">
      <c r="A48" s="88" t="s">
        <v>202</v>
      </c>
      <c r="B48" s="91" t="s">
        <v>147</v>
      </c>
      <c r="C48" s="87" t="s">
        <v>377</v>
      </c>
      <c r="D48" s="89" t="s">
        <v>332</v>
      </c>
      <c r="I48" s="87" t="b">
        <f>ISNUMBER(SEARCH('OPCION 2.1'!$D$10,ENTIDADES[Columna1]))</f>
        <v>1</v>
      </c>
    </row>
    <row r="49" spans="1:9" x14ac:dyDescent="0.3">
      <c r="A49" s="88" t="s">
        <v>190</v>
      </c>
      <c r="B49" s="91" t="s">
        <v>143</v>
      </c>
      <c r="C49" s="87" t="s">
        <v>344</v>
      </c>
      <c r="D49" s="89" t="s">
        <v>332</v>
      </c>
      <c r="I49" s="87" t="b">
        <f>ISNUMBER(SEARCH('OPCION 2.1'!$D$10,ENTIDADES[Columna1]))</f>
        <v>1</v>
      </c>
    </row>
    <row r="50" spans="1:9" x14ac:dyDescent="0.3">
      <c r="A50" s="88" t="s">
        <v>192</v>
      </c>
      <c r="B50" s="91" t="s">
        <v>143</v>
      </c>
      <c r="C50" s="87" t="s">
        <v>527</v>
      </c>
      <c r="D50" s="89" t="s">
        <v>332</v>
      </c>
      <c r="I50" s="87" t="b">
        <f>ISNUMBER(SEARCH('OPCION 2.1'!$D$10,ENTIDADES[Columna1]))</f>
        <v>1</v>
      </c>
    </row>
    <row r="51" spans="1:9" x14ac:dyDescent="0.3">
      <c r="A51" s="88" t="s">
        <v>193</v>
      </c>
      <c r="B51" s="91" t="s">
        <v>143</v>
      </c>
      <c r="C51" s="87" t="s">
        <v>345</v>
      </c>
      <c r="D51" s="89" t="s">
        <v>332</v>
      </c>
      <c r="I51" s="87" t="b">
        <f>ISNUMBER(SEARCH('OPCION 2.1'!$D$10,ENTIDADES[Columna1]))</f>
        <v>1</v>
      </c>
    </row>
    <row r="52" spans="1:9" x14ac:dyDescent="0.3">
      <c r="A52" s="88" t="s">
        <v>194</v>
      </c>
      <c r="B52" s="91" t="s">
        <v>143</v>
      </c>
      <c r="C52" s="87" t="s">
        <v>373</v>
      </c>
      <c r="D52" s="89" t="s">
        <v>334</v>
      </c>
      <c r="I52" s="87" t="b">
        <f>ISNUMBER(SEARCH('OPCION 2.1'!$D$10,ENTIDADES[Columna1]))</f>
        <v>1</v>
      </c>
    </row>
    <row r="53" spans="1:9" x14ac:dyDescent="0.3">
      <c r="A53" s="88" t="s">
        <v>195</v>
      </c>
      <c r="B53" s="91" t="s">
        <v>143</v>
      </c>
      <c r="C53" s="87" t="s">
        <v>456</v>
      </c>
      <c r="D53" s="89" t="s">
        <v>300</v>
      </c>
      <c r="I53" s="87" t="b">
        <f>ISNUMBER(SEARCH('OPCION 2.1'!$D$10,ENTIDADES[Columna1]))</f>
        <v>1</v>
      </c>
    </row>
    <row r="54" spans="1:9" x14ac:dyDescent="0.3">
      <c r="A54" s="88" t="s">
        <v>196</v>
      </c>
      <c r="B54" s="91" t="s">
        <v>143</v>
      </c>
      <c r="C54" s="87" t="s">
        <v>484</v>
      </c>
      <c r="D54" s="89" t="s">
        <v>335</v>
      </c>
      <c r="I54" s="87" t="b">
        <f>ISNUMBER(SEARCH('OPCION 2.1'!$D$10,ENTIDADES[Columna1]))</f>
        <v>1</v>
      </c>
    </row>
    <row r="55" spans="1:9" x14ac:dyDescent="0.3">
      <c r="A55" s="88" t="s">
        <v>197</v>
      </c>
      <c r="B55" s="91" t="s">
        <v>143</v>
      </c>
      <c r="C55" s="87" t="s">
        <v>374</v>
      </c>
      <c r="D55" s="89" t="s">
        <v>300</v>
      </c>
      <c r="I55" s="87" t="b">
        <f>ISNUMBER(SEARCH('OPCION 2.1'!$D$10,ENTIDADES[Columna1]))</f>
        <v>1</v>
      </c>
    </row>
    <row r="56" spans="1:9" x14ac:dyDescent="0.3">
      <c r="A56" s="88" t="s">
        <v>198</v>
      </c>
      <c r="B56" s="91" t="s">
        <v>143</v>
      </c>
      <c r="C56" s="87" t="s">
        <v>485</v>
      </c>
      <c r="D56" s="89" t="s">
        <v>300</v>
      </c>
      <c r="I56" s="87" t="b">
        <f>ISNUMBER(SEARCH('OPCION 2.1'!$D$10,ENTIDADES[Columna1]))</f>
        <v>1</v>
      </c>
    </row>
    <row r="57" spans="1:9" x14ac:dyDescent="0.3">
      <c r="A57" s="88" t="s">
        <v>199</v>
      </c>
      <c r="B57" s="91" t="s">
        <v>147</v>
      </c>
      <c r="C57" s="87" t="s">
        <v>375</v>
      </c>
      <c r="D57" s="89" t="s">
        <v>334</v>
      </c>
      <c r="I57" s="87" t="b">
        <f>ISNUMBER(SEARCH('OPCION 2.1'!$D$10,ENTIDADES[Columna1]))</f>
        <v>1</v>
      </c>
    </row>
    <row r="58" spans="1:9" x14ac:dyDescent="0.3">
      <c r="A58" s="88" t="s">
        <v>200</v>
      </c>
      <c r="B58" s="91" t="s">
        <v>147</v>
      </c>
      <c r="C58" s="87" t="s">
        <v>376</v>
      </c>
      <c r="D58" s="89" t="s">
        <v>334</v>
      </c>
      <c r="I58" s="87" t="b">
        <f>ISNUMBER(SEARCH('OPCION 2.1'!$D$10,ENTIDADES[Columna1]))</f>
        <v>1</v>
      </c>
    </row>
    <row r="59" spans="1:9" x14ac:dyDescent="0.3">
      <c r="A59" s="88" t="s">
        <v>201</v>
      </c>
      <c r="B59" s="91" t="s">
        <v>147</v>
      </c>
      <c r="C59" s="87" t="s">
        <v>346</v>
      </c>
      <c r="D59" s="89" t="s">
        <v>334</v>
      </c>
      <c r="I59" s="87" t="b">
        <f>ISNUMBER(SEARCH('OPCION 2.1'!$D$10,ENTIDADES[Columna1]))</f>
        <v>1</v>
      </c>
    </row>
    <row r="60" spans="1:9" x14ac:dyDescent="0.3">
      <c r="A60" s="88" t="s">
        <v>203</v>
      </c>
      <c r="B60" s="91" t="s">
        <v>147</v>
      </c>
      <c r="C60" s="87" t="s">
        <v>378</v>
      </c>
      <c r="D60" s="89" t="s">
        <v>334</v>
      </c>
      <c r="I60" s="87" t="b">
        <f>ISNUMBER(SEARCH('OPCION 2.1'!$D$10,ENTIDADES[Columna1]))</f>
        <v>1</v>
      </c>
    </row>
    <row r="61" spans="1:9" x14ac:dyDescent="0.3">
      <c r="A61" s="88" t="s">
        <v>204</v>
      </c>
      <c r="B61" s="91" t="s">
        <v>147</v>
      </c>
      <c r="C61" s="87" t="s">
        <v>379</v>
      </c>
      <c r="D61" s="89" t="s">
        <v>334</v>
      </c>
      <c r="I61" s="87" t="b">
        <f>ISNUMBER(SEARCH('OPCION 2.1'!$D$10,ENTIDADES[Columna1]))</f>
        <v>1</v>
      </c>
    </row>
    <row r="62" spans="1:9" x14ac:dyDescent="0.3">
      <c r="A62" s="88" t="s">
        <v>191</v>
      </c>
      <c r="B62" s="91" t="s">
        <v>147</v>
      </c>
      <c r="C62" s="87" t="s">
        <v>455</v>
      </c>
      <c r="D62" s="89" t="s">
        <v>334</v>
      </c>
      <c r="I62" s="87" t="b">
        <f>ISNUMBER(SEARCH('OPCION 2.1'!$D$10,ENTIDADES[Columna1]))</f>
        <v>1</v>
      </c>
    </row>
    <row r="63" spans="1:9" x14ac:dyDescent="0.3">
      <c r="A63" s="88" t="s">
        <v>205</v>
      </c>
      <c r="B63" s="91" t="s">
        <v>147</v>
      </c>
      <c r="C63" s="87" t="s">
        <v>380</v>
      </c>
      <c r="D63" s="89" t="s">
        <v>334</v>
      </c>
      <c r="I63" s="87" t="b">
        <f>ISNUMBER(SEARCH('OPCION 2.1'!$D$10,ENTIDADES[Columna1]))</f>
        <v>1</v>
      </c>
    </row>
    <row r="64" spans="1:9" x14ac:dyDescent="0.3">
      <c r="A64" s="88" t="s">
        <v>206</v>
      </c>
      <c r="B64" s="91" t="s">
        <v>147</v>
      </c>
      <c r="C64" s="87" t="s">
        <v>381</v>
      </c>
      <c r="D64" s="89" t="s">
        <v>334</v>
      </c>
      <c r="I64" s="87" t="b">
        <f>ISNUMBER(SEARCH('OPCION 2.1'!$D$10,ENTIDADES[Columna1]))</f>
        <v>1</v>
      </c>
    </row>
    <row r="65" spans="1:9" x14ac:dyDescent="0.3">
      <c r="A65" s="88" t="s">
        <v>207</v>
      </c>
      <c r="B65" s="91" t="s">
        <v>147</v>
      </c>
      <c r="C65" s="87" t="s">
        <v>382</v>
      </c>
      <c r="D65" s="89" t="s">
        <v>334</v>
      </c>
      <c r="I65" s="87" t="b">
        <f>ISNUMBER(SEARCH('OPCION 2.1'!$D$10,ENTIDADES[Columna1]))</f>
        <v>1</v>
      </c>
    </row>
    <row r="66" spans="1:9" x14ac:dyDescent="0.3">
      <c r="A66" s="88" t="s">
        <v>208</v>
      </c>
      <c r="B66" s="91" t="s">
        <v>147</v>
      </c>
      <c r="C66" s="87" t="s">
        <v>347</v>
      </c>
      <c r="D66" s="89" t="s">
        <v>332</v>
      </c>
      <c r="I66" s="87" t="b">
        <f>ISNUMBER(SEARCH('OPCION 2.1'!$D$10,ENTIDADES[Columna1]))</f>
        <v>1</v>
      </c>
    </row>
    <row r="67" spans="1:9" x14ac:dyDescent="0.3">
      <c r="A67" s="88" t="s">
        <v>209</v>
      </c>
      <c r="B67" s="91" t="s">
        <v>143</v>
      </c>
      <c r="C67" s="87" t="s">
        <v>348</v>
      </c>
      <c r="D67" s="89" t="s">
        <v>332</v>
      </c>
      <c r="I67" s="87" t="b">
        <f>ISNUMBER(SEARCH('OPCION 2.1'!$D$10,ENTIDADES[Columna1]))</f>
        <v>1</v>
      </c>
    </row>
    <row r="68" spans="1:9" x14ac:dyDescent="0.3">
      <c r="A68" s="88" t="s">
        <v>210</v>
      </c>
      <c r="B68" s="91" t="s">
        <v>143</v>
      </c>
      <c r="C68" s="87" t="s">
        <v>383</v>
      </c>
      <c r="D68" s="89" t="s">
        <v>332</v>
      </c>
      <c r="I68" s="87" t="b">
        <f>ISNUMBER(SEARCH('OPCION 2.1'!$D$10,ENTIDADES[Columna1]))</f>
        <v>1</v>
      </c>
    </row>
    <row r="69" spans="1:9" x14ac:dyDescent="0.3">
      <c r="A69" s="88" t="s">
        <v>211</v>
      </c>
      <c r="B69" s="91" t="s">
        <v>143</v>
      </c>
      <c r="C69" s="87" t="s">
        <v>384</v>
      </c>
      <c r="D69" s="89" t="s">
        <v>332</v>
      </c>
      <c r="I69" s="87" t="b">
        <f>ISNUMBER(SEARCH('OPCION 2.1'!$D$10,ENTIDADES[Columna1]))</f>
        <v>1</v>
      </c>
    </row>
    <row r="70" spans="1:9" x14ac:dyDescent="0.3">
      <c r="A70" s="88" t="s">
        <v>212</v>
      </c>
      <c r="B70" s="91" t="s">
        <v>143</v>
      </c>
      <c r="C70" s="87" t="s">
        <v>385</v>
      </c>
      <c r="D70" s="89" t="s">
        <v>332</v>
      </c>
      <c r="I70" s="87" t="b">
        <f>ISNUMBER(SEARCH('OPCION 2.1'!$D$10,ENTIDADES[Columna1]))</f>
        <v>1</v>
      </c>
    </row>
    <row r="71" spans="1:9" x14ac:dyDescent="0.3">
      <c r="A71" s="88" t="s">
        <v>213</v>
      </c>
      <c r="B71" s="91" t="s">
        <v>147</v>
      </c>
      <c r="C71" s="87" t="s">
        <v>386</v>
      </c>
      <c r="D71" s="89" t="s">
        <v>332</v>
      </c>
      <c r="I71" s="87" t="b">
        <f>ISNUMBER(SEARCH('OPCION 2.1'!$D$10,ENTIDADES[Columna1]))</f>
        <v>1</v>
      </c>
    </row>
    <row r="72" spans="1:9" x14ac:dyDescent="0.3">
      <c r="A72" s="88" t="s">
        <v>214</v>
      </c>
      <c r="B72" s="91" t="s">
        <v>143</v>
      </c>
      <c r="C72" s="87" t="s">
        <v>387</v>
      </c>
      <c r="D72" s="89" t="s">
        <v>332</v>
      </c>
      <c r="I72" s="87" t="b">
        <f>ISNUMBER(SEARCH('OPCION 2.1'!$D$10,ENTIDADES[Columna1]))</f>
        <v>1</v>
      </c>
    </row>
    <row r="73" spans="1:9" x14ac:dyDescent="0.3">
      <c r="A73" s="88" t="s">
        <v>215</v>
      </c>
      <c r="B73" s="91" t="s">
        <v>147</v>
      </c>
      <c r="C73" s="87" t="s">
        <v>349</v>
      </c>
      <c r="D73" s="89" t="s">
        <v>334</v>
      </c>
      <c r="I73" s="87" t="b">
        <f>ISNUMBER(SEARCH('OPCION 2.1'!$D$10,ENTIDADES[Columna1]))</f>
        <v>1</v>
      </c>
    </row>
    <row r="74" spans="1:9" x14ac:dyDescent="0.3">
      <c r="A74" s="88" t="s">
        <v>216</v>
      </c>
      <c r="B74" s="91" t="s">
        <v>143</v>
      </c>
      <c r="C74" s="87" t="s">
        <v>388</v>
      </c>
      <c r="D74" s="89" t="s">
        <v>300</v>
      </c>
      <c r="I74" s="87" t="b">
        <f>ISNUMBER(SEARCH('OPCION 2.1'!$D$10,ENTIDADES[Columna1]))</f>
        <v>1</v>
      </c>
    </row>
    <row r="75" spans="1:9" x14ac:dyDescent="0.3">
      <c r="A75" s="88" t="s">
        <v>217</v>
      </c>
      <c r="B75" s="91" t="s">
        <v>143</v>
      </c>
      <c r="C75" s="87" t="s">
        <v>389</v>
      </c>
      <c r="D75" s="89" t="s">
        <v>332</v>
      </c>
      <c r="I75" s="87" t="b">
        <f>ISNUMBER(SEARCH('OPCION 2.1'!$D$10,ENTIDADES[Columna1]))</f>
        <v>1</v>
      </c>
    </row>
    <row r="76" spans="1:9" x14ac:dyDescent="0.3">
      <c r="A76" s="88" t="s">
        <v>219</v>
      </c>
      <c r="B76" s="91" t="s">
        <v>143</v>
      </c>
      <c r="C76" s="87" t="s">
        <v>457</v>
      </c>
      <c r="D76" s="89" t="s">
        <v>300</v>
      </c>
      <c r="I76" s="87" t="b">
        <f>ISNUMBER(SEARCH('OPCION 2.1'!$D$10,ENTIDADES[Columna1]))</f>
        <v>1</v>
      </c>
    </row>
    <row r="77" spans="1:9" x14ac:dyDescent="0.3">
      <c r="A77" s="88" t="s">
        <v>220</v>
      </c>
      <c r="B77" s="91" t="s">
        <v>143</v>
      </c>
      <c r="C77" s="87" t="s">
        <v>487</v>
      </c>
      <c r="D77" s="89" t="s">
        <v>300</v>
      </c>
      <c r="I77" s="87" t="b">
        <f>ISNUMBER(SEARCH('OPCION 2.1'!$D$10,ENTIDADES[Columna1]))</f>
        <v>1</v>
      </c>
    </row>
    <row r="78" spans="1:9" x14ac:dyDescent="0.3">
      <c r="A78" s="88" t="s">
        <v>218</v>
      </c>
      <c r="B78" s="91" t="s">
        <v>143</v>
      </c>
      <c r="C78" s="87" t="s">
        <v>486</v>
      </c>
      <c r="D78" s="89" t="s">
        <v>300</v>
      </c>
      <c r="I78" s="87" t="b">
        <f>ISNUMBER(SEARCH('OPCION 2.1'!$D$10,ENTIDADES[Columna1]))</f>
        <v>1</v>
      </c>
    </row>
    <row r="79" spans="1:9" x14ac:dyDescent="0.3">
      <c r="A79" s="88" t="s">
        <v>221</v>
      </c>
      <c r="B79" s="91" t="s">
        <v>143</v>
      </c>
      <c r="C79" s="87" t="s">
        <v>458</v>
      </c>
      <c r="D79" s="89" t="s">
        <v>334</v>
      </c>
      <c r="I79" s="87" t="b">
        <f>ISNUMBER(SEARCH('OPCION 2.1'!$D$10,ENTIDADES[Columna1]))</f>
        <v>1</v>
      </c>
    </row>
    <row r="80" spans="1:9" x14ac:dyDescent="0.3">
      <c r="A80" s="97" t="s">
        <v>333</v>
      </c>
      <c r="B80" s="90" t="s">
        <v>143</v>
      </c>
      <c r="C80" s="87" t="s">
        <v>443</v>
      </c>
      <c r="D80" s="96" t="s">
        <v>332</v>
      </c>
      <c r="I80" s="87" t="b">
        <f>ISNUMBER(SEARCH('OPCION 2.1'!$D$10,ENTIDADES[Columna1]))</f>
        <v>1</v>
      </c>
    </row>
    <row r="81" spans="1:9" x14ac:dyDescent="0.3">
      <c r="A81" s="94" t="s">
        <v>222</v>
      </c>
      <c r="B81" s="91" t="s">
        <v>147</v>
      </c>
      <c r="C81" s="87" t="s">
        <v>488</v>
      </c>
      <c r="D81" s="89" t="s">
        <v>332</v>
      </c>
      <c r="I81" s="87" t="b">
        <f>ISNUMBER(SEARCH('OPCION 2.1'!$D$10,ENTIDADES[Columna1]))</f>
        <v>1</v>
      </c>
    </row>
    <row r="82" spans="1:9" x14ac:dyDescent="0.3">
      <c r="A82" s="88" t="s">
        <v>223</v>
      </c>
      <c r="B82" s="91" t="s">
        <v>147</v>
      </c>
      <c r="C82" s="87" t="s">
        <v>489</v>
      </c>
      <c r="D82" s="89" t="s">
        <v>332</v>
      </c>
      <c r="I82" s="87" t="b">
        <f>ISNUMBER(SEARCH('OPCION 2.1'!$D$10,ENTIDADES[Columna1]))</f>
        <v>1</v>
      </c>
    </row>
    <row r="83" spans="1:9" x14ac:dyDescent="0.3">
      <c r="A83" s="88" t="s">
        <v>224</v>
      </c>
      <c r="B83" s="91" t="s">
        <v>143</v>
      </c>
      <c r="C83" s="87" t="s">
        <v>390</v>
      </c>
      <c r="D83" s="89" t="s">
        <v>334</v>
      </c>
      <c r="I83" s="87" t="b">
        <f>ISNUMBER(SEARCH('OPCION 2.1'!$D$10,ENTIDADES[Columna1]))</f>
        <v>1</v>
      </c>
    </row>
    <row r="84" spans="1:9" x14ac:dyDescent="0.3">
      <c r="A84" s="88" t="s">
        <v>225</v>
      </c>
      <c r="B84" s="91" t="s">
        <v>147</v>
      </c>
      <c r="C84" s="87" t="s">
        <v>391</v>
      </c>
      <c r="D84" s="89" t="s">
        <v>332</v>
      </c>
      <c r="I84" s="87" t="b">
        <f>ISNUMBER(SEARCH('OPCION 2.1'!$D$10,ENTIDADES[Columna1]))</f>
        <v>1</v>
      </c>
    </row>
    <row r="85" spans="1:9" x14ac:dyDescent="0.3">
      <c r="A85" s="88" t="s">
        <v>226</v>
      </c>
      <c r="B85" s="91" t="s">
        <v>143</v>
      </c>
      <c r="C85" s="87" t="s">
        <v>350</v>
      </c>
      <c r="D85" s="89" t="s">
        <v>335</v>
      </c>
      <c r="I85" s="87" t="b">
        <f>ISNUMBER(SEARCH('OPCION 2.1'!$D$10,ENTIDADES[Columna1]))</f>
        <v>1</v>
      </c>
    </row>
    <row r="86" spans="1:9" x14ac:dyDescent="0.3">
      <c r="A86" s="88" t="s">
        <v>227</v>
      </c>
      <c r="B86" s="91" t="s">
        <v>143</v>
      </c>
      <c r="C86" s="87" t="s">
        <v>392</v>
      </c>
      <c r="D86" s="89" t="s">
        <v>334</v>
      </c>
      <c r="I86" s="87" t="b">
        <f>ISNUMBER(SEARCH('OPCION 2.1'!$D$10,ENTIDADES[Columna1]))</f>
        <v>1</v>
      </c>
    </row>
    <row r="87" spans="1:9" x14ac:dyDescent="0.3">
      <c r="A87" s="88" t="s">
        <v>228</v>
      </c>
      <c r="B87" s="91" t="s">
        <v>143</v>
      </c>
      <c r="C87" s="87" t="s">
        <v>459</v>
      </c>
      <c r="D87" s="89" t="s">
        <v>300</v>
      </c>
      <c r="I87" s="87" t="b">
        <f>ISNUMBER(SEARCH('OPCION 2.1'!$D$10,ENTIDADES[Columna1]))</f>
        <v>1</v>
      </c>
    </row>
    <row r="88" spans="1:9" x14ac:dyDescent="0.3">
      <c r="A88" s="88" t="s">
        <v>229</v>
      </c>
      <c r="B88" s="91" t="s">
        <v>143</v>
      </c>
      <c r="C88" s="87" t="s">
        <v>460</v>
      </c>
      <c r="D88" s="89" t="s">
        <v>300</v>
      </c>
      <c r="I88" s="87" t="b">
        <f>ISNUMBER(SEARCH('OPCION 2.1'!$D$10,ENTIDADES[Columna1]))</f>
        <v>1</v>
      </c>
    </row>
    <row r="89" spans="1:9" x14ac:dyDescent="0.3">
      <c r="A89" s="88" t="s">
        <v>230</v>
      </c>
      <c r="B89" s="91" t="s">
        <v>143</v>
      </c>
      <c r="C89" s="87" t="s">
        <v>461</v>
      </c>
      <c r="D89" s="89" t="s">
        <v>336</v>
      </c>
      <c r="I89" s="87" t="b">
        <f>ISNUMBER(SEARCH('OPCION 2.1'!$D$10,ENTIDADES[Columna1]))</f>
        <v>1</v>
      </c>
    </row>
    <row r="90" spans="1:9" x14ac:dyDescent="0.3">
      <c r="A90" s="88" t="s">
        <v>231</v>
      </c>
      <c r="B90" s="91" t="s">
        <v>143</v>
      </c>
      <c r="C90" s="87" t="s">
        <v>393</v>
      </c>
      <c r="D90" s="89" t="s">
        <v>300</v>
      </c>
      <c r="I90" s="87" t="b">
        <f>ISNUMBER(SEARCH('OPCION 2.1'!$D$10,ENTIDADES[Columna1]))</f>
        <v>1</v>
      </c>
    </row>
    <row r="91" spans="1:9" x14ac:dyDescent="0.3">
      <c r="A91" s="88" t="s">
        <v>232</v>
      </c>
      <c r="B91" s="91" t="s">
        <v>143</v>
      </c>
      <c r="C91" s="87" t="s">
        <v>394</v>
      </c>
      <c r="D91" s="89" t="s">
        <v>300</v>
      </c>
      <c r="I91" s="87" t="b">
        <f>ISNUMBER(SEARCH('OPCION 2.1'!$D$10,ENTIDADES[Columna1]))</f>
        <v>1</v>
      </c>
    </row>
    <row r="92" spans="1:9" x14ac:dyDescent="0.3">
      <c r="A92" s="88" t="s">
        <v>233</v>
      </c>
      <c r="B92" s="91" t="s">
        <v>143</v>
      </c>
      <c r="C92" s="87" t="s">
        <v>395</v>
      </c>
      <c r="D92" s="89" t="s">
        <v>363</v>
      </c>
      <c r="I92" s="87" t="b">
        <f>ISNUMBER(SEARCH('OPCION 2.1'!$D$10,ENTIDADES[Columna1]))</f>
        <v>1</v>
      </c>
    </row>
    <row r="93" spans="1:9" x14ac:dyDescent="0.3">
      <c r="A93" s="88" t="s">
        <v>234</v>
      </c>
      <c r="B93" s="91" t="s">
        <v>143</v>
      </c>
      <c r="C93" s="87" t="s">
        <v>396</v>
      </c>
      <c r="D93" s="89" t="s">
        <v>300</v>
      </c>
      <c r="I93" s="87" t="b">
        <f>ISNUMBER(SEARCH('OPCION 2.1'!$D$10,ENTIDADES[Columna1]))</f>
        <v>1</v>
      </c>
    </row>
    <row r="94" spans="1:9" x14ac:dyDescent="0.3">
      <c r="A94" s="88" t="s">
        <v>235</v>
      </c>
      <c r="B94" s="91" t="s">
        <v>143</v>
      </c>
      <c r="C94" s="87" t="s">
        <v>490</v>
      </c>
      <c r="D94" s="89" t="s">
        <v>335</v>
      </c>
      <c r="I94" s="87" t="b">
        <f>ISNUMBER(SEARCH('OPCION 2.1'!$D$10,ENTIDADES[Columna1]))</f>
        <v>1</v>
      </c>
    </row>
    <row r="95" spans="1:9" x14ac:dyDescent="0.3">
      <c r="A95" s="88" t="s">
        <v>236</v>
      </c>
      <c r="B95" s="91" t="s">
        <v>143</v>
      </c>
      <c r="C95" s="87" t="s">
        <v>462</v>
      </c>
      <c r="D95" s="89" t="s">
        <v>363</v>
      </c>
      <c r="I95" s="87" t="b">
        <f>ISNUMBER(SEARCH('OPCION 2.1'!$D$10,ENTIDADES[Columna1]))</f>
        <v>1</v>
      </c>
    </row>
    <row r="96" spans="1:9" x14ac:dyDescent="0.3">
      <c r="A96" s="88" t="s">
        <v>237</v>
      </c>
      <c r="B96" s="91" t="s">
        <v>143</v>
      </c>
      <c r="C96" s="87" t="s">
        <v>397</v>
      </c>
      <c r="D96" s="89" t="s">
        <v>332</v>
      </c>
      <c r="I96" s="87" t="b">
        <f>ISNUMBER(SEARCH('OPCION 2.1'!$D$10,ENTIDADES[Columna1]))</f>
        <v>1</v>
      </c>
    </row>
    <row r="97" spans="1:9" x14ac:dyDescent="0.3">
      <c r="A97" s="88" t="s">
        <v>238</v>
      </c>
      <c r="B97" s="91" t="s">
        <v>143</v>
      </c>
      <c r="C97" s="87" t="s">
        <v>463</v>
      </c>
      <c r="D97" s="89" t="s">
        <v>337</v>
      </c>
      <c r="I97" s="87" t="b">
        <f>ISNUMBER(SEARCH('OPCION 2.1'!$D$10,ENTIDADES[Columna1]))</f>
        <v>1</v>
      </c>
    </row>
    <row r="98" spans="1:9" x14ac:dyDescent="0.3">
      <c r="A98" s="88" t="s">
        <v>239</v>
      </c>
      <c r="B98" s="91" t="s">
        <v>143</v>
      </c>
      <c r="C98" s="87" t="s">
        <v>398</v>
      </c>
      <c r="D98" s="89" t="s">
        <v>332</v>
      </c>
      <c r="I98" s="87" t="b">
        <f>ISNUMBER(SEARCH('OPCION 2.1'!$D$10,ENTIDADES[Columna1]))</f>
        <v>1</v>
      </c>
    </row>
    <row r="99" spans="1:9" x14ac:dyDescent="0.3">
      <c r="A99" s="88" t="s">
        <v>240</v>
      </c>
      <c r="B99" s="91" t="s">
        <v>143</v>
      </c>
      <c r="C99" s="87" t="s">
        <v>464</v>
      </c>
      <c r="D99" s="89" t="s">
        <v>363</v>
      </c>
      <c r="I99" s="87" t="b">
        <f>ISNUMBER(SEARCH('OPCION 2.1'!$D$10,ENTIDADES[Columna1]))</f>
        <v>1</v>
      </c>
    </row>
    <row r="100" spans="1:9" x14ac:dyDescent="0.3">
      <c r="A100" s="88" t="s">
        <v>241</v>
      </c>
      <c r="B100" s="91" t="s">
        <v>143</v>
      </c>
      <c r="C100" s="87" t="s">
        <v>465</v>
      </c>
      <c r="D100" s="89" t="s">
        <v>334</v>
      </c>
      <c r="I100" s="87" t="b">
        <f>ISNUMBER(SEARCH('OPCION 2.1'!$D$10,ENTIDADES[Columna1]))</f>
        <v>1</v>
      </c>
    </row>
    <row r="101" spans="1:9" x14ac:dyDescent="0.3">
      <c r="A101" s="88" t="s">
        <v>242</v>
      </c>
      <c r="B101" s="91" t="s">
        <v>143</v>
      </c>
      <c r="C101" s="87" t="s">
        <v>466</v>
      </c>
      <c r="D101" s="89" t="s">
        <v>300</v>
      </c>
      <c r="I101" s="87" t="b">
        <f>ISNUMBER(SEARCH('OPCION 2.1'!$D$10,ENTIDADES[Columna1]))</f>
        <v>1</v>
      </c>
    </row>
    <row r="102" spans="1:9" x14ac:dyDescent="0.3">
      <c r="A102" s="88" t="s">
        <v>243</v>
      </c>
      <c r="B102" s="91" t="s">
        <v>143</v>
      </c>
      <c r="C102" s="87" t="s">
        <v>399</v>
      </c>
      <c r="D102" s="89" t="s">
        <v>335</v>
      </c>
      <c r="I102" s="87" t="b">
        <f>ISNUMBER(SEARCH('OPCION 2.1'!$D$10,ENTIDADES[Columna1]))</f>
        <v>1</v>
      </c>
    </row>
    <row r="103" spans="1:9" x14ac:dyDescent="0.3">
      <c r="A103" s="88" t="s">
        <v>244</v>
      </c>
      <c r="B103" s="91" t="s">
        <v>143</v>
      </c>
      <c r="C103" s="87" t="s">
        <v>467</v>
      </c>
      <c r="D103" s="89" t="s">
        <v>300</v>
      </c>
      <c r="I103" s="87" t="b">
        <f>ISNUMBER(SEARCH('OPCION 2.1'!$D$10,ENTIDADES[Columna1]))</f>
        <v>1</v>
      </c>
    </row>
    <row r="104" spans="1:9" x14ac:dyDescent="0.3">
      <c r="A104" s="88" t="s">
        <v>245</v>
      </c>
      <c r="B104" s="91" t="s">
        <v>143</v>
      </c>
      <c r="C104" s="87" t="s">
        <v>468</v>
      </c>
      <c r="D104" s="89" t="s">
        <v>336</v>
      </c>
      <c r="I104" s="87" t="b">
        <f>ISNUMBER(SEARCH('OPCION 2.1'!$D$10,ENTIDADES[Columna1]))</f>
        <v>1</v>
      </c>
    </row>
    <row r="105" spans="1:9" x14ac:dyDescent="0.3">
      <c r="A105" s="88" t="s">
        <v>246</v>
      </c>
      <c r="B105" s="91" t="s">
        <v>143</v>
      </c>
      <c r="C105" s="87" t="s">
        <v>400</v>
      </c>
      <c r="D105" s="89" t="s">
        <v>300</v>
      </c>
      <c r="I105" s="87" t="b">
        <f>ISNUMBER(SEARCH('OPCION 2.1'!$D$10,ENTIDADES[Columna1]))</f>
        <v>1</v>
      </c>
    </row>
    <row r="106" spans="1:9" x14ac:dyDescent="0.3">
      <c r="A106" s="88" t="s">
        <v>247</v>
      </c>
      <c r="B106" s="91" t="s">
        <v>143</v>
      </c>
      <c r="C106" s="87" t="s">
        <v>469</v>
      </c>
      <c r="D106" s="89" t="s">
        <v>334</v>
      </c>
      <c r="I106" s="87" t="b">
        <f>ISNUMBER(SEARCH('OPCION 2.1'!$D$10,ENTIDADES[Columna1]))</f>
        <v>1</v>
      </c>
    </row>
    <row r="107" spans="1:9" x14ac:dyDescent="0.3">
      <c r="A107" s="88" t="s">
        <v>257</v>
      </c>
      <c r="B107" s="91" t="s">
        <v>143</v>
      </c>
      <c r="C107" s="87" t="s">
        <v>404</v>
      </c>
      <c r="D107" s="89" t="s">
        <v>335</v>
      </c>
      <c r="I107" s="87" t="b">
        <f>ISNUMBER(SEARCH('OPCION 2.1'!$D$10,ENTIDADES[Columna1]))</f>
        <v>1</v>
      </c>
    </row>
    <row r="108" spans="1:9" x14ac:dyDescent="0.3">
      <c r="A108" s="88" t="s">
        <v>248</v>
      </c>
      <c r="B108" s="91" t="s">
        <v>143</v>
      </c>
      <c r="C108" s="87" t="s">
        <v>470</v>
      </c>
      <c r="D108" s="89" t="s">
        <v>300</v>
      </c>
      <c r="I108" s="87" t="b">
        <f>ISNUMBER(SEARCH('OPCION 2.1'!$D$10,ENTIDADES[Columna1]))</f>
        <v>1</v>
      </c>
    </row>
    <row r="109" spans="1:9" x14ac:dyDescent="0.3">
      <c r="A109" s="88" t="s">
        <v>249</v>
      </c>
      <c r="B109" s="91" t="s">
        <v>143</v>
      </c>
      <c r="C109" s="87" t="s">
        <v>491</v>
      </c>
      <c r="D109" s="89" t="s">
        <v>300</v>
      </c>
      <c r="I109" s="87" t="b">
        <f>ISNUMBER(SEARCH('OPCION 2.1'!$D$10,ENTIDADES[Columna1]))</f>
        <v>1</v>
      </c>
    </row>
    <row r="110" spans="1:9" x14ac:dyDescent="0.3">
      <c r="A110" s="88" t="s">
        <v>250</v>
      </c>
      <c r="B110" s="91" t="s">
        <v>143</v>
      </c>
      <c r="C110" s="87" t="s">
        <v>471</v>
      </c>
      <c r="D110" s="89" t="s">
        <v>363</v>
      </c>
      <c r="I110" s="87" t="b">
        <f>ISNUMBER(SEARCH('OPCION 2.1'!$D$10,ENTIDADES[Columna1]))</f>
        <v>1</v>
      </c>
    </row>
    <row r="111" spans="1:9" x14ac:dyDescent="0.3">
      <c r="A111" s="88" t="s">
        <v>251</v>
      </c>
      <c r="B111" s="91" t="s">
        <v>143</v>
      </c>
      <c r="C111" s="87" t="s">
        <v>472</v>
      </c>
      <c r="D111" s="89" t="s">
        <v>336</v>
      </c>
      <c r="I111" s="87" t="b">
        <f>ISNUMBER(SEARCH('OPCION 2.1'!$D$10,ENTIDADES[Columna1]))</f>
        <v>1</v>
      </c>
    </row>
    <row r="112" spans="1:9" x14ac:dyDescent="0.3">
      <c r="A112" s="88" t="s">
        <v>252</v>
      </c>
      <c r="B112" s="91" t="s">
        <v>143</v>
      </c>
      <c r="C112" s="87" t="s">
        <v>401</v>
      </c>
      <c r="D112" s="89" t="s">
        <v>300</v>
      </c>
      <c r="I112" s="87" t="b">
        <f>ISNUMBER(SEARCH('OPCION 2.1'!$D$10,ENTIDADES[Columna1]))</f>
        <v>1</v>
      </c>
    </row>
    <row r="113" spans="1:9" x14ac:dyDescent="0.3">
      <c r="A113" s="88" t="s">
        <v>253</v>
      </c>
      <c r="B113" s="91" t="s">
        <v>143</v>
      </c>
      <c r="C113" s="87" t="s">
        <v>508</v>
      </c>
      <c r="D113" s="89" t="s">
        <v>300</v>
      </c>
      <c r="I113" s="87" t="b">
        <f>ISNUMBER(SEARCH('OPCION 2.1'!$D$10,ENTIDADES[Columna1]))</f>
        <v>1</v>
      </c>
    </row>
    <row r="114" spans="1:9" x14ac:dyDescent="0.3">
      <c r="A114" s="88" t="s">
        <v>254</v>
      </c>
      <c r="B114" s="91" t="s">
        <v>143</v>
      </c>
      <c r="C114" s="87" t="s">
        <v>473</v>
      </c>
      <c r="D114" s="89" t="s">
        <v>509</v>
      </c>
      <c r="I114" s="87" t="b">
        <f>ISNUMBER(SEARCH('OPCION 2.1'!$D$10,ENTIDADES[Columna1]))</f>
        <v>1</v>
      </c>
    </row>
    <row r="115" spans="1:9" x14ac:dyDescent="0.3">
      <c r="A115" s="88" t="s">
        <v>255</v>
      </c>
      <c r="B115" s="91" t="s">
        <v>143</v>
      </c>
      <c r="C115" s="87" t="s">
        <v>402</v>
      </c>
      <c r="D115" s="89" t="s">
        <v>363</v>
      </c>
      <c r="I115" s="87" t="b">
        <f>ISNUMBER(SEARCH('OPCION 2.1'!$D$10,ENTIDADES[Columna1]))</f>
        <v>1</v>
      </c>
    </row>
    <row r="116" spans="1:9" x14ac:dyDescent="0.3">
      <c r="A116" s="88" t="s">
        <v>256</v>
      </c>
      <c r="B116" s="91" t="s">
        <v>143</v>
      </c>
      <c r="C116" s="87" t="s">
        <v>403</v>
      </c>
      <c r="D116" s="89" t="s">
        <v>300</v>
      </c>
      <c r="I116" s="87" t="b">
        <f>ISNUMBER(SEARCH('OPCION 2.1'!$D$10,ENTIDADES[Columna1]))</f>
        <v>1</v>
      </c>
    </row>
    <row r="117" spans="1:9" x14ac:dyDescent="0.3">
      <c r="A117" s="93" t="s">
        <v>258</v>
      </c>
      <c r="B117" s="91" t="s">
        <v>143</v>
      </c>
      <c r="C117" s="87" t="s">
        <v>405</v>
      </c>
      <c r="D117" s="89" t="s">
        <v>335</v>
      </c>
      <c r="I117" s="87" t="b">
        <f>ISNUMBER(SEARCH('OPCION 2.1'!$D$10,ENTIDADES[Columna1]))</f>
        <v>1</v>
      </c>
    </row>
    <row r="118" spans="1:9" x14ac:dyDescent="0.3">
      <c r="A118" s="88" t="s">
        <v>259</v>
      </c>
      <c r="B118" s="91" t="s">
        <v>143</v>
      </c>
      <c r="C118" s="87" t="s">
        <v>406</v>
      </c>
      <c r="D118" s="89" t="s">
        <v>363</v>
      </c>
      <c r="I118" s="87" t="b">
        <f>ISNUMBER(SEARCH('OPCION 2.1'!$D$10,ENTIDADES[Columna1]))</f>
        <v>1</v>
      </c>
    </row>
    <row r="119" spans="1:9" x14ac:dyDescent="0.3">
      <c r="A119" s="93" t="s">
        <v>260</v>
      </c>
      <c r="B119" s="91" t="s">
        <v>143</v>
      </c>
      <c r="C119" s="87" t="s">
        <v>510</v>
      </c>
      <c r="D119" s="89" t="s">
        <v>332</v>
      </c>
      <c r="I119" s="87" t="b">
        <f>ISNUMBER(SEARCH('OPCION 2.1'!$D$10,ENTIDADES[Columna1]))</f>
        <v>1</v>
      </c>
    </row>
    <row r="120" spans="1:9" x14ac:dyDescent="0.3">
      <c r="A120" s="88" t="s">
        <v>261</v>
      </c>
      <c r="B120" s="91" t="s">
        <v>143</v>
      </c>
      <c r="C120" s="87" t="s">
        <v>407</v>
      </c>
      <c r="D120" s="89" t="s">
        <v>509</v>
      </c>
      <c r="I120" s="87" t="b">
        <f>ISNUMBER(SEARCH('OPCION 2.1'!$D$10,ENTIDADES[Columna1]))</f>
        <v>1</v>
      </c>
    </row>
    <row r="121" spans="1:9" x14ac:dyDescent="0.3">
      <c r="A121" s="88" t="s">
        <v>262</v>
      </c>
      <c r="B121" s="91" t="s">
        <v>143</v>
      </c>
      <c r="C121" s="87" t="s">
        <v>351</v>
      </c>
      <c r="D121" s="89" t="s">
        <v>332</v>
      </c>
      <c r="I121" s="87" t="b">
        <f>ISNUMBER(SEARCH('OPCION 2.1'!$D$10,ENTIDADES[Columna1]))</f>
        <v>1</v>
      </c>
    </row>
    <row r="122" spans="1:9" x14ac:dyDescent="0.3">
      <c r="A122" s="88" t="s">
        <v>263</v>
      </c>
      <c r="B122" s="91" t="s">
        <v>143</v>
      </c>
      <c r="C122" s="87" t="s">
        <v>511</v>
      </c>
      <c r="D122" s="89" t="s">
        <v>509</v>
      </c>
      <c r="I122" s="87" t="b">
        <f>ISNUMBER(SEARCH('OPCION 2.1'!$D$10,ENTIDADES[Columna1]))</f>
        <v>1</v>
      </c>
    </row>
    <row r="123" spans="1:9" x14ac:dyDescent="0.3">
      <c r="A123" s="88" t="s">
        <v>264</v>
      </c>
      <c r="B123" s="91" t="s">
        <v>143</v>
      </c>
      <c r="C123" s="87" t="s">
        <v>512</v>
      </c>
      <c r="D123" s="89" t="s">
        <v>335</v>
      </c>
      <c r="I123" s="87" t="b">
        <f>ISNUMBER(SEARCH('OPCION 2.1'!$D$10,ENTIDADES[Columna1]))</f>
        <v>1</v>
      </c>
    </row>
    <row r="124" spans="1:9" x14ac:dyDescent="0.3">
      <c r="A124" s="88" t="s">
        <v>265</v>
      </c>
      <c r="B124" s="91" t="s">
        <v>143</v>
      </c>
      <c r="C124" s="87" t="s">
        <v>492</v>
      </c>
      <c r="D124" s="89" t="s">
        <v>336</v>
      </c>
      <c r="I124" s="87" t="b">
        <f>ISNUMBER(SEARCH('OPCION 2.1'!$D$10,ENTIDADES[Columna1]))</f>
        <v>1</v>
      </c>
    </row>
    <row r="125" spans="1:9" x14ac:dyDescent="0.3">
      <c r="A125" s="88" t="s">
        <v>266</v>
      </c>
      <c r="B125" s="91" t="s">
        <v>143</v>
      </c>
      <c r="C125" s="87" t="s">
        <v>513</v>
      </c>
      <c r="D125" s="89" t="s">
        <v>332</v>
      </c>
      <c r="I125" s="87" t="b">
        <f>ISNUMBER(SEARCH('OPCION 2.1'!$D$10,ENTIDADES[Columna1]))</f>
        <v>1</v>
      </c>
    </row>
    <row r="126" spans="1:9" x14ac:dyDescent="0.3">
      <c r="A126" s="88" t="s">
        <v>267</v>
      </c>
      <c r="B126" s="91" t="s">
        <v>143</v>
      </c>
      <c r="C126" s="87" t="s">
        <v>514</v>
      </c>
      <c r="D126" s="89" t="s">
        <v>332</v>
      </c>
      <c r="I126" s="87" t="b">
        <f>ISNUMBER(SEARCH('OPCION 2.1'!$D$10,ENTIDADES[Columna1]))</f>
        <v>1</v>
      </c>
    </row>
    <row r="127" spans="1:9" x14ac:dyDescent="0.3">
      <c r="A127" s="88" t="s">
        <v>270</v>
      </c>
      <c r="B127" s="91" t="s">
        <v>143</v>
      </c>
      <c r="C127" s="87" t="s">
        <v>516</v>
      </c>
      <c r="D127" s="89" t="s">
        <v>300</v>
      </c>
      <c r="I127" s="87" t="b">
        <f>ISNUMBER(SEARCH('OPCION 2.1'!$D$10,ENTIDADES[Columna1]))</f>
        <v>1</v>
      </c>
    </row>
    <row r="128" spans="1:9" x14ac:dyDescent="0.3">
      <c r="A128" s="88" t="s">
        <v>287</v>
      </c>
      <c r="B128" s="91" t="s">
        <v>143</v>
      </c>
      <c r="C128" s="87" t="s">
        <v>522</v>
      </c>
      <c r="D128" s="89" t="s">
        <v>335</v>
      </c>
      <c r="I128" s="87" t="b">
        <f>ISNUMBER(SEARCH('OPCION 2.1'!$D$10,ENTIDADES[Columna1]))</f>
        <v>1</v>
      </c>
    </row>
    <row r="129" spans="1:9" x14ac:dyDescent="0.3">
      <c r="A129" s="88" t="s">
        <v>268</v>
      </c>
      <c r="B129" s="91" t="s">
        <v>143</v>
      </c>
      <c r="C129" s="87" t="s">
        <v>507</v>
      </c>
      <c r="D129" s="89" t="s">
        <v>300</v>
      </c>
      <c r="I129" s="87" t="b">
        <f>ISNUMBER(SEARCH('OPCION 2.1'!$D$10,ENTIDADES[Columna1]))</f>
        <v>1</v>
      </c>
    </row>
    <row r="130" spans="1:9" x14ac:dyDescent="0.3">
      <c r="A130" s="88" t="s">
        <v>272</v>
      </c>
      <c r="B130" s="91" t="s">
        <v>143</v>
      </c>
      <c r="C130" s="90" t="s">
        <v>408</v>
      </c>
      <c r="D130" s="89" t="s">
        <v>509</v>
      </c>
      <c r="I130" s="87" t="b">
        <f>ISNUMBER(SEARCH('OPCION 2.1'!$D$10,ENTIDADES[Columna1]))</f>
        <v>1</v>
      </c>
    </row>
    <row r="131" spans="1:9" x14ac:dyDescent="0.3">
      <c r="A131" s="88" t="s">
        <v>269</v>
      </c>
      <c r="B131" s="91" t="s">
        <v>143</v>
      </c>
      <c r="C131" s="87" t="s">
        <v>515</v>
      </c>
      <c r="D131" s="89" t="s">
        <v>300</v>
      </c>
      <c r="I131" s="87" t="b">
        <f>ISNUMBER(SEARCH('OPCION 2.1'!$D$10,ENTIDADES[Columna1]))</f>
        <v>1</v>
      </c>
    </row>
    <row r="132" spans="1:9" x14ac:dyDescent="0.3">
      <c r="A132" s="88" t="s">
        <v>271</v>
      </c>
      <c r="B132" s="91" t="s">
        <v>143</v>
      </c>
      <c r="C132" s="87" t="s">
        <v>517</v>
      </c>
      <c r="D132" s="89" t="s">
        <v>336</v>
      </c>
      <c r="I132" s="87" t="b">
        <f>ISNUMBER(SEARCH('OPCION 2.1'!$D$10,ENTIDADES[Columna1]))</f>
        <v>1</v>
      </c>
    </row>
    <row r="133" spans="1:9" x14ac:dyDescent="0.3">
      <c r="A133" s="99" t="s">
        <v>331</v>
      </c>
      <c r="B133" s="90" t="s">
        <v>143</v>
      </c>
      <c r="C133" s="87" t="s">
        <v>477</v>
      </c>
      <c r="D133" s="96" t="s">
        <v>332</v>
      </c>
      <c r="I133" s="87" t="b">
        <f>ISNUMBER(SEARCH('OPCION 2.1'!$D$10,ENTIDADES[Columna1]))</f>
        <v>1</v>
      </c>
    </row>
    <row r="134" spans="1:9" x14ac:dyDescent="0.3">
      <c r="A134" s="88" t="s">
        <v>273</v>
      </c>
      <c r="B134" s="91" t="s">
        <v>143</v>
      </c>
      <c r="C134" s="87" t="s">
        <v>518</v>
      </c>
      <c r="D134" s="89" t="s">
        <v>332</v>
      </c>
      <c r="I134" s="87" t="b">
        <f>ISNUMBER(SEARCH('OPCION 2.1'!$D$10,ENTIDADES[Columna1]))</f>
        <v>1</v>
      </c>
    </row>
    <row r="135" spans="1:9" x14ac:dyDescent="0.3">
      <c r="A135" s="88" t="s">
        <v>274</v>
      </c>
      <c r="B135" s="91" t="s">
        <v>143</v>
      </c>
      <c r="C135" s="87" t="s">
        <v>493</v>
      </c>
      <c r="D135" s="89" t="s">
        <v>509</v>
      </c>
      <c r="I135" s="87" t="b">
        <f>ISNUMBER(SEARCH('OPCION 2.1'!$D$10,ENTIDADES[Columna1]))</f>
        <v>1</v>
      </c>
    </row>
    <row r="136" spans="1:9" x14ac:dyDescent="0.3">
      <c r="A136" s="88" t="s">
        <v>276</v>
      </c>
      <c r="B136" s="91" t="s">
        <v>143</v>
      </c>
      <c r="C136" s="87" t="s">
        <v>519</v>
      </c>
      <c r="D136" s="89" t="s">
        <v>332</v>
      </c>
      <c r="I136" s="87" t="b">
        <f>ISNUMBER(SEARCH('OPCION 2.1'!$D$10,ENTIDADES[Columna1]))</f>
        <v>1</v>
      </c>
    </row>
    <row r="137" spans="1:9" x14ac:dyDescent="0.3">
      <c r="A137" s="88" t="s">
        <v>275</v>
      </c>
      <c r="B137" s="91" t="s">
        <v>143</v>
      </c>
      <c r="C137" s="87" t="s">
        <v>409</v>
      </c>
      <c r="D137" s="89" t="s">
        <v>300</v>
      </c>
      <c r="I137" s="87" t="b">
        <f>ISNUMBER(SEARCH('OPCION 2.1'!$D$10,ENTIDADES[Columna1]))</f>
        <v>1</v>
      </c>
    </row>
    <row r="138" spans="1:9" x14ac:dyDescent="0.3">
      <c r="A138" s="88" t="s">
        <v>277</v>
      </c>
      <c r="B138" s="91" t="s">
        <v>143</v>
      </c>
      <c r="C138" s="87" t="s">
        <v>410</v>
      </c>
      <c r="D138" s="89" t="s">
        <v>300</v>
      </c>
      <c r="I138" s="87" t="b">
        <f>ISNUMBER(SEARCH('OPCION 2.1'!$D$10,ENTIDADES[Columna1]))</f>
        <v>1</v>
      </c>
    </row>
    <row r="139" spans="1:9" x14ac:dyDescent="0.3">
      <c r="A139" s="88" t="s">
        <v>278</v>
      </c>
      <c r="B139" s="91" t="s">
        <v>143</v>
      </c>
      <c r="C139" s="87" t="s">
        <v>520</v>
      </c>
      <c r="D139" s="89" t="s">
        <v>363</v>
      </c>
      <c r="I139" s="87" t="b">
        <f>ISNUMBER(SEARCH('OPCION 2.1'!$D$10,ENTIDADES[Columna1]))</f>
        <v>1</v>
      </c>
    </row>
    <row r="140" spans="1:9" x14ac:dyDescent="0.3">
      <c r="A140" s="88" t="s">
        <v>279</v>
      </c>
      <c r="B140" s="91" t="s">
        <v>143</v>
      </c>
      <c r="C140" s="87" t="s">
        <v>411</v>
      </c>
      <c r="D140" s="89" t="s">
        <v>363</v>
      </c>
      <c r="I140" s="87" t="b">
        <f>ISNUMBER(SEARCH('OPCION 2.1'!$D$10,ENTIDADES[Columna1]))</f>
        <v>1</v>
      </c>
    </row>
    <row r="141" spans="1:9" x14ac:dyDescent="0.3">
      <c r="A141" s="88" t="s">
        <v>280</v>
      </c>
      <c r="B141" s="91" t="s">
        <v>143</v>
      </c>
      <c r="C141" s="87" t="s">
        <v>412</v>
      </c>
      <c r="D141" s="89" t="s">
        <v>363</v>
      </c>
      <c r="I141" s="87" t="b">
        <f>ISNUMBER(SEARCH('OPCION 2.1'!$D$10,ENTIDADES[Columna1]))</f>
        <v>1</v>
      </c>
    </row>
    <row r="142" spans="1:9" s="95" customFormat="1" x14ac:dyDescent="0.3">
      <c r="A142" s="88" t="s">
        <v>281</v>
      </c>
      <c r="B142" s="91" t="s">
        <v>143</v>
      </c>
      <c r="C142" s="87" t="s">
        <v>521</v>
      </c>
      <c r="D142" s="89" t="s">
        <v>363</v>
      </c>
      <c r="I142" s="87" t="b">
        <f>ISNUMBER(SEARCH('OPCION 2.1'!$D$10,ENTIDADES[Columna1]))</f>
        <v>1</v>
      </c>
    </row>
    <row r="143" spans="1:9" x14ac:dyDescent="0.3">
      <c r="A143" s="88" t="s">
        <v>282</v>
      </c>
      <c r="B143" s="91" t="s">
        <v>143</v>
      </c>
      <c r="C143" s="87" t="s">
        <v>413</v>
      </c>
      <c r="D143" s="89" t="s">
        <v>363</v>
      </c>
      <c r="I143" s="87" t="b">
        <f>ISNUMBER(SEARCH('OPCION 2.1'!$D$10,ENTIDADES[Columna1]))</f>
        <v>1</v>
      </c>
    </row>
    <row r="144" spans="1:9" x14ac:dyDescent="0.3">
      <c r="A144" s="88" t="s">
        <v>283</v>
      </c>
      <c r="B144" s="91" t="s">
        <v>143</v>
      </c>
      <c r="C144" s="87" t="s">
        <v>414</v>
      </c>
      <c r="D144" s="89" t="s">
        <v>335</v>
      </c>
      <c r="I144" s="87" t="b">
        <f>ISNUMBER(SEARCH('OPCION 2.1'!$D$10,ENTIDADES[Columna1]))</f>
        <v>1</v>
      </c>
    </row>
    <row r="145" spans="1:9" x14ac:dyDescent="0.3">
      <c r="A145" s="88" t="s">
        <v>284</v>
      </c>
      <c r="B145" s="92" t="s">
        <v>143</v>
      </c>
      <c r="C145" s="87" t="s">
        <v>415</v>
      </c>
      <c r="D145" s="89" t="s">
        <v>363</v>
      </c>
      <c r="I145" s="87" t="b">
        <f>ISNUMBER(SEARCH('OPCION 2.1'!$D$10,ENTIDADES[Columna1]))</f>
        <v>1</v>
      </c>
    </row>
    <row r="146" spans="1:9" x14ac:dyDescent="0.3">
      <c r="A146" s="88" t="s">
        <v>285</v>
      </c>
      <c r="B146" s="91" t="s">
        <v>143</v>
      </c>
      <c r="C146" s="87" t="s">
        <v>494</v>
      </c>
      <c r="D146" s="89" t="s">
        <v>335</v>
      </c>
      <c r="I146" s="87" t="b">
        <f>ISNUMBER(SEARCH('OPCION 2.1'!$D$10,ENTIDADES[Columna1]))</f>
        <v>1</v>
      </c>
    </row>
    <row r="147" spans="1:9" x14ac:dyDescent="0.3">
      <c r="A147" s="88" t="s">
        <v>286</v>
      </c>
      <c r="B147" s="91" t="s">
        <v>143</v>
      </c>
      <c r="C147" s="87" t="s">
        <v>416</v>
      </c>
      <c r="D147" s="89" t="s">
        <v>300</v>
      </c>
      <c r="I147" s="87" t="b">
        <f>ISNUMBER(SEARCH('OPCION 2.1'!$D$10,ENTIDADES[Columna1]))</f>
        <v>1</v>
      </c>
    </row>
    <row r="148" spans="1:9" x14ac:dyDescent="0.3">
      <c r="A148" s="88" t="s">
        <v>288</v>
      </c>
      <c r="B148" s="91" t="s">
        <v>143</v>
      </c>
      <c r="C148" s="87" t="s">
        <v>474</v>
      </c>
      <c r="D148" s="89" t="s">
        <v>335</v>
      </c>
      <c r="I148" s="87" t="b">
        <f>ISNUMBER(SEARCH('OPCION 2.1'!$D$10,ENTIDADES[Columna1]))</f>
        <v>1</v>
      </c>
    </row>
    <row r="149" spans="1:9" x14ac:dyDescent="0.3">
      <c r="A149" s="88" t="s">
        <v>289</v>
      </c>
      <c r="B149" s="91" t="s">
        <v>143</v>
      </c>
      <c r="C149" s="87" t="s">
        <v>506</v>
      </c>
      <c r="D149" s="89" t="s">
        <v>509</v>
      </c>
      <c r="I149" s="87" t="b">
        <f>ISNUMBER(SEARCH('OPCION 2.1'!$D$10,ENTIDADES[Columna1]))</f>
        <v>1</v>
      </c>
    </row>
    <row r="150" spans="1:9" x14ac:dyDescent="0.3">
      <c r="A150" s="88" t="s">
        <v>290</v>
      </c>
      <c r="B150" s="91" t="s">
        <v>143</v>
      </c>
      <c r="C150" s="87" t="s">
        <v>417</v>
      </c>
      <c r="D150" s="89" t="s">
        <v>332</v>
      </c>
      <c r="I150" s="87" t="b">
        <f>ISNUMBER(SEARCH('OPCION 2.1'!$D$10,ENTIDADES[Columna1]))</f>
        <v>1</v>
      </c>
    </row>
    <row r="151" spans="1:9" x14ac:dyDescent="0.3">
      <c r="A151" s="88" t="s">
        <v>291</v>
      </c>
      <c r="B151" s="91" t="s">
        <v>143</v>
      </c>
      <c r="C151" s="87" t="s">
        <v>523</v>
      </c>
      <c r="D151" s="89" t="s">
        <v>332</v>
      </c>
      <c r="I151" s="87" t="b">
        <f>ISNUMBER(SEARCH('OPCION 2.1'!$D$10,ENTIDADES[Columna1]))</f>
        <v>1</v>
      </c>
    </row>
    <row r="152" spans="1:9" x14ac:dyDescent="0.3">
      <c r="A152" s="88" t="s">
        <v>292</v>
      </c>
      <c r="B152" s="91" t="s">
        <v>143</v>
      </c>
      <c r="C152" s="87" t="s">
        <v>418</v>
      </c>
      <c r="D152" s="89" t="s">
        <v>332</v>
      </c>
      <c r="I152" s="87" t="b">
        <f>ISNUMBER(SEARCH('OPCION 2.1'!$D$10,ENTIDADES[Columna1]))</f>
        <v>1</v>
      </c>
    </row>
    <row r="153" spans="1:9" x14ac:dyDescent="0.3">
      <c r="A153" s="88" t="s">
        <v>293</v>
      </c>
      <c r="B153" s="91" t="s">
        <v>143</v>
      </c>
      <c r="C153" s="87" t="s">
        <v>419</v>
      </c>
      <c r="D153" s="89" t="s">
        <v>332</v>
      </c>
      <c r="I153" s="87" t="b">
        <f>ISNUMBER(SEARCH('OPCION 2.1'!$D$10,ENTIDADES[Columna1]))</f>
        <v>1</v>
      </c>
    </row>
    <row r="154" spans="1:9" x14ac:dyDescent="0.3">
      <c r="A154" s="88" t="s">
        <v>294</v>
      </c>
      <c r="B154" s="91" t="s">
        <v>143</v>
      </c>
      <c r="C154" s="87" t="s">
        <v>524</v>
      </c>
      <c r="D154" s="89" t="s">
        <v>332</v>
      </c>
      <c r="I154" s="87" t="b">
        <f>ISNUMBER(SEARCH('OPCION 2.1'!$D$10,ENTIDADES[Columna1]))</f>
        <v>1</v>
      </c>
    </row>
    <row r="155" spans="1:9" x14ac:dyDescent="0.3">
      <c r="A155" s="93" t="s">
        <v>295</v>
      </c>
      <c r="B155" s="91" t="s">
        <v>143</v>
      </c>
      <c r="C155" s="87" t="s">
        <v>525</v>
      </c>
      <c r="D155" s="89" t="s">
        <v>332</v>
      </c>
      <c r="I155" s="87" t="b">
        <f>ISNUMBER(SEARCH('OPCION 2.1'!$D$10,ENTIDADES[Columna1]))</f>
        <v>1</v>
      </c>
    </row>
    <row r="156" spans="1:9" x14ac:dyDescent="0.3">
      <c r="A156" s="88" t="s">
        <v>296</v>
      </c>
      <c r="B156" s="91" t="s">
        <v>147</v>
      </c>
      <c r="C156" s="87" t="s">
        <v>352</v>
      </c>
      <c r="D156" s="89" t="s">
        <v>332</v>
      </c>
      <c r="I156" s="87" t="b">
        <f>ISNUMBER(SEARCH('OPCION 2.1'!$D$10,ENTIDADES[Columna1]))</f>
        <v>1</v>
      </c>
    </row>
    <row r="157" spans="1:9" x14ac:dyDescent="0.3">
      <c r="A157" s="88" t="s">
        <v>297</v>
      </c>
      <c r="B157" s="91" t="s">
        <v>143</v>
      </c>
      <c r="C157" s="87" t="s">
        <v>353</v>
      </c>
      <c r="D157" s="89" t="s">
        <v>332</v>
      </c>
      <c r="I157" s="87" t="b">
        <f>ISNUMBER(SEARCH('OPCION 2.1'!$D$10,ENTIDADES[Columna1]))</f>
        <v>1</v>
      </c>
    </row>
    <row r="158" spans="1:9" x14ac:dyDescent="0.3">
      <c r="A158" s="88" t="s">
        <v>298</v>
      </c>
      <c r="B158" s="91" t="s">
        <v>143</v>
      </c>
      <c r="C158" s="87" t="s">
        <v>526</v>
      </c>
      <c r="D158" s="89" t="s">
        <v>332</v>
      </c>
      <c r="I158" s="87" t="b">
        <f>ISNUMBER(SEARCH('OPCION 2.1'!$D$10,ENTIDADES[Columna1]))</f>
        <v>1</v>
      </c>
    </row>
    <row r="159" spans="1:9" x14ac:dyDescent="0.3">
      <c r="A159" s="88" t="s">
        <v>299</v>
      </c>
      <c r="B159" s="91" t="s">
        <v>143</v>
      </c>
      <c r="C159" s="87" t="s">
        <v>475</v>
      </c>
      <c r="D159" s="89" t="s">
        <v>332</v>
      </c>
      <c r="I159" s="87" t="b">
        <f>ISNUMBER(SEARCH('OPCION 2.1'!$D$10,ENTIDADES[Columna1]))</f>
        <v>1</v>
      </c>
    </row>
    <row r="160" spans="1:9" x14ac:dyDescent="0.3">
      <c r="A160" s="88" t="s">
        <v>301</v>
      </c>
      <c r="B160" s="91" t="s">
        <v>143</v>
      </c>
      <c r="C160" s="87" t="s">
        <v>421</v>
      </c>
      <c r="D160" s="89" t="s">
        <v>300</v>
      </c>
      <c r="I160" s="87" t="b">
        <f>ISNUMBER(SEARCH('OPCION 2.1'!$D$10,ENTIDADES[Columna1]))</f>
        <v>1</v>
      </c>
    </row>
    <row r="161" spans="1:9" x14ac:dyDescent="0.3">
      <c r="A161" s="88">
        <v>998610354001</v>
      </c>
      <c r="B161" s="91" t="s">
        <v>143</v>
      </c>
      <c r="C161" s="87" t="s">
        <v>420</v>
      </c>
      <c r="D161" s="89" t="s">
        <v>300</v>
      </c>
      <c r="I161" s="87" t="b">
        <f>ISNUMBER(SEARCH('OPCION 2.1'!$D$10,ENTIDADES[Columna1]))</f>
        <v>1</v>
      </c>
    </row>
    <row r="162" spans="1:9" x14ac:dyDescent="0.3">
      <c r="A162" s="88" t="s">
        <v>302</v>
      </c>
      <c r="B162" s="91" t="s">
        <v>143</v>
      </c>
      <c r="C162" s="87" t="s">
        <v>422</v>
      </c>
      <c r="D162" s="89" t="s">
        <v>332</v>
      </c>
      <c r="I162" s="87" t="b">
        <f>ISNUMBER(SEARCH('OPCION 2.1'!$D$10,ENTIDADES[Columna1]))</f>
        <v>1</v>
      </c>
    </row>
    <row r="163" spans="1:9" x14ac:dyDescent="0.3">
      <c r="A163" s="88" t="s">
        <v>303</v>
      </c>
      <c r="B163" s="91" t="s">
        <v>143</v>
      </c>
      <c r="C163" s="87" t="s">
        <v>423</v>
      </c>
      <c r="D163" s="89" t="s">
        <v>332</v>
      </c>
      <c r="I163" s="87" t="b">
        <f>ISNUMBER(SEARCH('OPCION 2.1'!$D$10,ENTIDADES[Columna1]))</f>
        <v>1</v>
      </c>
    </row>
    <row r="164" spans="1:9" x14ac:dyDescent="0.3">
      <c r="A164" s="88" t="s">
        <v>304</v>
      </c>
      <c r="B164" s="91" t="s">
        <v>143</v>
      </c>
      <c r="C164" s="87" t="s">
        <v>424</v>
      </c>
      <c r="D164" s="89" t="s">
        <v>332</v>
      </c>
      <c r="I164" s="87" t="b">
        <f>ISNUMBER(SEARCH('OPCION 2.1'!$D$10,ENTIDADES[Columna1]))</f>
        <v>1</v>
      </c>
    </row>
    <row r="165" spans="1:9" x14ac:dyDescent="0.3">
      <c r="A165" s="88" t="s">
        <v>305</v>
      </c>
      <c r="B165" s="91" t="s">
        <v>143</v>
      </c>
      <c r="C165" s="87" t="s">
        <v>425</v>
      </c>
      <c r="D165" s="89" t="s">
        <v>332</v>
      </c>
      <c r="I165" s="87" t="b">
        <f>ISNUMBER(SEARCH('OPCION 2.1'!$D$10,ENTIDADES[Columna1]))</f>
        <v>1</v>
      </c>
    </row>
    <row r="166" spans="1:9" x14ac:dyDescent="0.3">
      <c r="A166" s="88" t="s">
        <v>306</v>
      </c>
      <c r="B166" s="91" t="s">
        <v>143</v>
      </c>
      <c r="C166" s="87" t="s">
        <v>426</v>
      </c>
      <c r="D166" s="89" t="s">
        <v>332</v>
      </c>
      <c r="I166" s="87" t="b">
        <f>ISNUMBER(SEARCH('OPCION 2.1'!$D$10,ENTIDADES[Columna1]))</f>
        <v>1</v>
      </c>
    </row>
    <row r="167" spans="1:9" x14ac:dyDescent="0.3">
      <c r="A167" s="88" t="s">
        <v>307</v>
      </c>
      <c r="B167" s="91" t="s">
        <v>143</v>
      </c>
      <c r="C167" s="87" t="s">
        <v>495</v>
      </c>
      <c r="D167" s="89" t="s">
        <v>332</v>
      </c>
      <c r="I167" s="87" t="b">
        <f>ISNUMBER(SEARCH('OPCION 2.1'!$D$10,ENTIDADES[Columna1]))</f>
        <v>1</v>
      </c>
    </row>
    <row r="168" spans="1:9" x14ac:dyDescent="0.3">
      <c r="A168" s="88" t="s">
        <v>308</v>
      </c>
      <c r="B168" s="91" t="s">
        <v>143</v>
      </c>
      <c r="C168" s="87" t="s">
        <v>496</v>
      </c>
      <c r="D168" s="89" t="s">
        <v>332</v>
      </c>
      <c r="I168" s="87" t="b">
        <f>ISNUMBER(SEARCH('OPCION 2.1'!$D$10,ENTIDADES[Columna1]))</f>
        <v>1</v>
      </c>
    </row>
    <row r="169" spans="1:9" x14ac:dyDescent="0.3">
      <c r="A169" s="93" t="s">
        <v>309</v>
      </c>
      <c r="B169" s="91" t="s">
        <v>143</v>
      </c>
      <c r="C169" s="87" t="s">
        <v>476</v>
      </c>
      <c r="D169" s="89" t="s">
        <v>332</v>
      </c>
      <c r="I169" s="87" t="b">
        <f>ISNUMBER(SEARCH('OPCION 2.1'!$D$10,ENTIDADES[Columna1]))</f>
        <v>1</v>
      </c>
    </row>
    <row r="170" spans="1:9" x14ac:dyDescent="0.3">
      <c r="A170" s="88" t="s">
        <v>310</v>
      </c>
      <c r="B170" s="91" t="s">
        <v>143</v>
      </c>
      <c r="C170" s="87" t="s">
        <v>354</v>
      </c>
      <c r="D170" s="89" t="s">
        <v>332</v>
      </c>
      <c r="I170" s="87" t="b">
        <f>ISNUMBER(SEARCH('OPCION 2.1'!$D$10,ENTIDADES[Columna1]))</f>
        <v>1</v>
      </c>
    </row>
    <row r="171" spans="1:9" x14ac:dyDescent="0.3">
      <c r="A171" s="88" t="s">
        <v>311</v>
      </c>
      <c r="B171" s="91" t="s">
        <v>143</v>
      </c>
      <c r="C171" s="87" t="s">
        <v>427</v>
      </c>
      <c r="D171" s="89" t="s">
        <v>332</v>
      </c>
      <c r="I171" s="87" t="b">
        <f>ISNUMBER(SEARCH('OPCION 2.1'!$D$10,ENTIDADES[Columna1]))</f>
        <v>1</v>
      </c>
    </row>
    <row r="172" spans="1:9" x14ac:dyDescent="0.3">
      <c r="A172" s="88" t="s">
        <v>312</v>
      </c>
      <c r="B172" s="91" t="s">
        <v>143</v>
      </c>
      <c r="C172" s="87" t="s">
        <v>428</v>
      </c>
      <c r="D172" s="89" t="s">
        <v>332</v>
      </c>
      <c r="I172" s="87" t="b">
        <f>ISNUMBER(SEARCH('OPCION 2.1'!$D$10,ENTIDADES[Columna1]))</f>
        <v>1</v>
      </c>
    </row>
    <row r="173" spans="1:9" x14ac:dyDescent="0.3">
      <c r="A173" s="88" t="s">
        <v>313</v>
      </c>
      <c r="B173" s="91" t="s">
        <v>143</v>
      </c>
      <c r="C173" s="87" t="s">
        <v>429</v>
      </c>
      <c r="D173" s="89" t="s">
        <v>332</v>
      </c>
      <c r="I173" s="87" t="b">
        <f>ISNUMBER(SEARCH('OPCION 2.1'!$D$10,ENTIDADES[Columna1]))</f>
        <v>1</v>
      </c>
    </row>
    <row r="174" spans="1:9" x14ac:dyDescent="0.3">
      <c r="A174" s="88" t="s">
        <v>314</v>
      </c>
      <c r="B174" s="91" t="s">
        <v>143</v>
      </c>
      <c r="C174" s="87" t="s">
        <v>430</v>
      </c>
      <c r="D174" s="89" t="s">
        <v>332</v>
      </c>
      <c r="I174" s="87" t="b">
        <f>ISNUMBER(SEARCH('OPCION 2.1'!$D$10,ENTIDADES[Columna1]))</f>
        <v>1</v>
      </c>
    </row>
    <row r="175" spans="1:9" x14ac:dyDescent="0.3">
      <c r="A175" s="88" t="s">
        <v>315</v>
      </c>
      <c r="B175" s="91" t="s">
        <v>143</v>
      </c>
      <c r="C175" s="87" t="s">
        <v>497</v>
      </c>
      <c r="D175" s="89" t="s">
        <v>332</v>
      </c>
      <c r="I175" s="87" t="b">
        <f>ISNUMBER(SEARCH('OPCION 2.1'!$D$10,ENTIDADES[Columna1]))</f>
        <v>1</v>
      </c>
    </row>
    <row r="176" spans="1:9" x14ac:dyDescent="0.3">
      <c r="A176" s="88" t="s">
        <v>316</v>
      </c>
      <c r="B176" s="91" t="s">
        <v>143</v>
      </c>
      <c r="C176" s="87" t="s">
        <v>498</v>
      </c>
      <c r="D176" s="89" t="s">
        <v>332</v>
      </c>
      <c r="I176" s="87" t="b">
        <f>ISNUMBER(SEARCH('OPCION 2.1'!$D$10,ENTIDADES[Columna1]))</f>
        <v>1</v>
      </c>
    </row>
    <row r="177" spans="1:9" x14ac:dyDescent="0.3">
      <c r="A177" s="88" t="s">
        <v>317</v>
      </c>
      <c r="B177" s="91" t="s">
        <v>143</v>
      </c>
      <c r="C177" s="87" t="s">
        <v>431</v>
      </c>
      <c r="D177" s="89" t="s">
        <v>332</v>
      </c>
      <c r="I177" s="87" t="b">
        <f>ISNUMBER(SEARCH('OPCION 2.1'!$D$10,ENTIDADES[Columna1]))</f>
        <v>1</v>
      </c>
    </row>
    <row r="178" spans="1:9" x14ac:dyDescent="0.3">
      <c r="A178" s="88" t="s">
        <v>318</v>
      </c>
      <c r="B178" s="91" t="s">
        <v>143</v>
      </c>
      <c r="C178" s="87" t="s">
        <v>432</v>
      </c>
      <c r="D178" s="89" t="s">
        <v>332</v>
      </c>
      <c r="I178" s="87" t="b">
        <f>ISNUMBER(SEARCH('OPCION 2.1'!$D$10,ENTIDADES[Columna1]))</f>
        <v>1</v>
      </c>
    </row>
    <row r="179" spans="1:9" x14ac:dyDescent="0.3">
      <c r="A179" s="88" t="s">
        <v>319</v>
      </c>
      <c r="B179" s="91" t="s">
        <v>143</v>
      </c>
      <c r="C179" s="87" t="s">
        <v>433</v>
      </c>
      <c r="D179" s="89" t="s">
        <v>332</v>
      </c>
      <c r="I179" s="87" t="b">
        <f>ISNUMBER(SEARCH('OPCION 2.1'!$D$10,ENTIDADES[Columna1]))</f>
        <v>1</v>
      </c>
    </row>
    <row r="180" spans="1:9" x14ac:dyDescent="0.3">
      <c r="A180" s="88" t="s">
        <v>320</v>
      </c>
      <c r="B180" s="91" t="s">
        <v>143</v>
      </c>
      <c r="C180" s="87" t="s">
        <v>434</v>
      </c>
      <c r="D180" s="89" t="s">
        <v>332</v>
      </c>
      <c r="I180" s="87" t="b">
        <f>ISNUMBER(SEARCH('OPCION 2.1'!$D$10,ENTIDADES[Columna1]))</f>
        <v>1</v>
      </c>
    </row>
    <row r="181" spans="1:9" x14ac:dyDescent="0.3">
      <c r="A181" s="88" t="s">
        <v>321</v>
      </c>
      <c r="B181" s="91" t="s">
        <v>143</v>
      </c>
      <c r="C181" s="87" t="s">
        <v>355</v>
      </c>
      <c r="D181" s="89" t="s">
        <v>332</v>
      </c>
      <c r="I181" s="87" t="b">
        <f>ISNUMBER(SEARCH('OPCION 2.1'!$D$10,ENTIDADES[Columna1]))</f>
        <v>1</v>
      </c>
    </row>
    <row r="182" spans="1:9" x14ac:dyDescent="0.3">
      <c r="A182" s="88" t="s">
        <v>322</v>
      </c>
      <c r="B182" s="91" t="s">
        <v>143</v>
      </c>
      <c r="C182" s="87" t="s">
        <v>435</v>
      </c>
      <c r="D182" s="89" t="s">
        <v>332</v>
      </c>
      <c r="I182" s="87" t="b">
        <f>ISNUMBER(SEARCH('OPCION 2.1'!$D$10,ENTIDADES[Columna1]))</f>
        <v>1</v>
      </c>
    </row>
    <row r="183" spans="1:9" x14ac:dyDescent="0.3">
      <c r="A183" s="88" t="s">
        <v>323</v>
      </c>
      <c r="B183" s="91" t="s">
        <v>143</v>
      </c>
      <c r="C183" s="87" t="s">
        <v>436</v>
      </c>
      <c r="D183" s="89" t="s">
        <v>332</v>
      </c>
      <c r="I183" s="87" t="b">
        <f>ISNUMBER(SEARCH('OPCION 2.1'!$D$10,ENTIDADES[Columna1]))</f>
        <v>1</v>
      </c>
    </row>
    <row r="184" spans="1:9" x14ac:dyDescent="0.3">
      <c r="A184" s="88" t="s">
        <v>324</v>
      </c>
      <c r="B184" s="91" t="s">
        <v>143</v>
      </c>
      <c r="C184" s="87" t="s">
        <v>437</v>
      </c>
      <c r="D184" s="89" t="s">
        <v>332</v>
      </c>
      <c r="I184" s="87" t="b">
        <f>ISNUMBER(SEARCH('OPCION 2.1'!$D$10,ENTIDADES[Columna1]))</f>
        <v>1</v>
      </c>
    </row>
    <row r="185" spans="1:9" x14ac:dyDescent="0.3">
      <c r="A185" s="88" t="s">
        <v>325</v>
      </c>
      <c r="B185" s="91" t="s">
        <v>143</v>
      </c>
      <c r="C185" s="87" t="s">
        <v>438</v>
      </c>
      <c r="D185" s="89" t="s">
        <v>332</v>
      </c>
      <c r="I185" s="87" t="b">
        <f>ISNUMBER(SEARCH('OPCION 2.1'!$D$10,ENTIDADES[Columna1]))</f>
        <v>1</v>
      </c>
    </row>
    <row r="186" spans="1:9" x14ac:dyDescent="0.3">
      <c r="A186" s="88" t="s">
        <v>326</v>
      </c>
      <c r="B186" s="91" t="s">
        <v>143</v>
      </c>
      <c r="C186" s="87" t="s">
        <v>439</v>
      </c>
      <c r="D186" s="89" t="s">
        <v>332</v>
      </c>
      <c r="I186" s="87" t="b">
        <f>ISNUMBER(SEARCH('OPCION 2.1'!$D$10,ENTIDADES[Columna1]))</f>
        <v>1</v>
      </c>
    </row>
    <row r="187" spans="1:9" x14ac:dyDescent="0.3">
      <c r="A187" s="88" t="s">
        <v>327</v>
      </c>
      <c r="B187" s="91" t="s">
        <v>143</v>
      </c>
      <c r="C187" s="87" t="s">
        <v>440</v>
      </c>
      <c r="D187" s="89" t="s">
        <v>332</v>
      </c>
      <c r="I187" s="87" t="b">
        <f>ISNUMBER(SEARCH('OPCION 2.1'!$D$10,ENTIDADES[Columna1]))</f>
        <v>1</v>
      </c>
    </row>
    <row r="188" spans="1:9" x14ac:dyDescent="0.3">
      <c r="A188" s="88" t="s">
        <v>328</v>
      </c>
      <c r="B188" s="91" t="s">
        <v>143</v>
      </c>
      <c r="C188" s="87" t="s">
        <v>441</v>
      </c>
      <c r="D188" s="89" t="s">
        <v>332</v>
      </c>
      <c r="I188" s="87" t="b">
        <f>ISNUMBER(SEARCH('OPCION 2.1'!$D$10,ENTIDADES[Columna1]))</f>
        <v>1</v>
      </c>
    </row>
    <row r="189" spans="1:9" x14ac:dyDescent="0.3">
      <c r="A189" s="100" t="s">
        <v>329</v>
      </c>
      <c r="B189" s="101" t="s">
        <v>143</v>
      </c>
      <c r="C189" s="87" t="s">
        <v>442</v>
      </c>
      <c r="D189" s="89" t="s">
        <v>332</v>
      </c>
      <c r="I189" s="87" t="b">
        <f>ISNUMBER(SEARCH('OPCION 2.1'!$D$10,ENTIDADES[Columna1]))</f>
        <v>1</v>
      </c>
    </row>
    <row r="190" spans="1:9" x14ac:dyDescent="0.3">
      <c r="A190" s="98" t="s">
        <v>330</v>
      </c>
      <c r="B190" s="101" t="s">
        <v>143</v>
      </c>
      <c r="C190" s="87" t="s">
        <v>499</v>
      </c>
      <c r="D190" s="89" t="s">
        <v>332</v>
      </c>
      <c r="I190" s="87" t="b">
        <f>ISNUMBER(SEARCH('OPCION 2.1'!$D$10,ENTIDADES[Columna1]))</f>
        <v>1</v>
      </c>
    </row>
  </sheetData>
  <sortState xmlns:xlrd2="http://schemas.microsoft.com/office/spreadsheetml/2017/richdata2" ref="A2:D190">
    <sortCondition ref="C2:C190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A2742-5124-41EE-B74E-862BE82AE248}">
  <sheetPr>
    <pageSetUpPr fitToPage="1"/>
  </sheetPr>
  <dimension ref="A1:M77"/>
  <sheetViews>
    <sheetView showGridLines="0" topLeftCell="B40" zoomScale="90" zoomScaleNormal="90" zoomScaleSheetLayoutView="115" workbookViewId="0">
      <selection activeCell="I54" sqref="I54:J54"/>
    </sheetView>
  </sheetViews>
  <sheetFormatPr baseColWidth="10" defaultColWidth="11.44140625" defaultRowHeight="13.8" x14ac:dyDescent="0.25"/>
  <cols>
    <col min="1" max="1" width="15" style="12" hidden="1" customWidth="1"/>
    <col min="2" max="2" width="1.88671875" style="12" customWidth="1"/>
    <col min="3" max="3" width="3.109375" style="12" customWidth="1"/>
    <col min="4" max="4" width="25.44140625" style="12" customWidth="1"/>
    <col min="5" max="5" width="11.44140625" style="12" customWidth="1"/>
    <col min="6" max="6" width="15.44140625" style="12" customWidth="1"/>
    <col min="7" max="10" width="11.44140625" style="12" customWidth="1"/>
    <col min="11" max="11" width="17.44140625" style="12" customWidth="1"/>
    <col min="12" max="12" width="18.109375" style="12" customWidth="1"/>
    <col min="13" max="13" width="0.44140625" style="12" customWidth="1"/>
    <col min="14" max="14" width="5.44140625" style="12" customWidth="1"/>
    <col min="15" max="16384" width="11.44140625" style="12"/>
  </cols>
  <sheetData>
    <row r="1" spans="2:13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2:13" ht="16.5" customHeight="1" x14ac:dyDescent="0.45">
      <c r="B2" s="17"/>
      <c r="C2" s="17"/>
      <c r="D2" s="154"/>
      <c r="E2" s="154"/>
      <c r="F2" s="154"/>
      <c r="G2" s="154"/>
      <c r="H2" s="154"/>
      <c r="I2" s="154"/>
      <c r="J2" s="154"/>
      <c r="K2" s="154"/>
      <c r="L2" s="154"/>
      <c r="M2" s="17"/>
    </row>
    <row r="3" spans="2:13" ht="16.5" customHeight="1" x14ac:dyDescent="0.45">
      <c r="B3" s="17"/>
      <c r="C3" s="17"/>
      <c r="D3" s="155"/>
      <c r="E3" s="155"/>
      <c r="F3" s="155"/>
      <c r="G3" s="155"/>
      <c r="H3" s="155"/>
      <c r="I3" s="155"/>
      <c r="J3" s="155"/>
      <c r="K3" s="155"/>
      <c r="L3" s="155"/>
      <c r="M3" s="155"/>
    </row>
    <row r="4" spans="2:13" ht="16.5" customHeight="1" x14ac:dyDescent="0.45">
      <c r="B4" s="17"/>
      <c r="C4" s="17"/>
      <c r="D4" s="156"/>
      <c r="E4" s="156"/>
      <c r="F4" s="156"/>
      <c r="G4" s="156"/>
      <c r="H4" s="156"/>
      <c r="I4" s="156"/>
      <c r="J4" s="156"/>
      <c r="K4" s="156"/>
      <c r="L4" s="156"/>
      <c r="M4" s="156"/>
    </row>
    <row r="5" spans="2:13" ht="9.75" customHeight="1" x14ac:dyDescent="0.2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2:13" ht="24" customHeight="1" x14ac:dyDescent="0.25">
      <c r="B6" s="17"/>
      <c r="C6" s="157" t="s">
        <v>24</v>
      </c>
      <c r="D6" s="157"/>
      <c r="E6" s="157"/>
      <c r="F6" s="157"/>
      <c r="G6" s="157"/>
      <c r="H6" s="157"/>
      <c r="I6" s="157"/>
      <c r="J6" s="157"/>
      <c r="K6" s="157"/>
      <c r="L6" s="157"/>
    </row>
    <row r="7" spans="2:13" x14ac:dyDescent="0.25">
      <c r="B7" s="17"/>
      <c r="D7" s="415" t="s">
        <v>41</v>
      </c>
      <c r="E7" s="415"/>
      <c r="F7" s="415"/>
      <c r="G7" s="415"/>
      <c r="H7" s="415"/>
      <c r="I7" s="415"/>
      <c r="J7" s="415"/>
      <c r="K7" s="415"/>
      <c r="L7" s="415"/>
    </row>
    <row r="8" spans="2:13" x14ac:dyDescent="0.25">
      <c r="B8" s="17"/>
      <c r="D8" s="38"/>
      <c r="E8" s="38"/>
      <c r="F8" s="38"/>
      <c r="G8" s="38"/>
      <c r="H8" s="38"/>
      <c r="I8" s="38"/>
      <c r="J8" s="38"/>
      <c r="K8" s="38"/>
      <c r="L8" s="38"/>
    </row>
    <row r="9" spans="2:13" ht="20.399999999999999" x14ac:dyDescent="0.45">
      <c r="B9" s="17"/>
      <c r="C9" s="41" t="s">
        <v>49</v>
      </c>
      <c r="D9" s="37"/>
      <c r="E9" s="37"/>
      <c r="F9" s="37"/>
      <c r="G9" s="37"/>
      <c r="H9" s="37"/>
      <c r="I9" s="37"/>
      <c r="J9" s="37"/>
      <c r="K9" s="37"/>
      <c r="L9" s="37"/>
      <c r="M9" s="1"/>
    </row>
    <row r="10" spans="2:13" ht="14.4" thickBot="1" x14ac:dyDescent="0.3">
      <c r="B10" s="17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2:13" ht="15.75" customHeight="1" x14ac:dyDescent="0.25">
      <c r="B11" s="17"/>
      <c r="C11" s="147" t="s">
        <v>48</v>
      </c>
      <c r="D11" s="148"/>
      <c r="E11" s="175"/>
      <c r="F11" s="176"/>
      <c r="G11" s="176"/>
      <c r="H11" s="176"/>
      <c r="I11" s="176"/>
      <c r="J11" s="176"/>
      <c r="K11" s="176"/>
      <c r="L11" s="177"/>
      <c r="M11" s="46"/>
    </row>
    <row r="12" spans="2:13" ht="15.75" customHeight="1" x14ac:dyDescent="0.25">
      <c r="B12" s="17"/>
      <c r="C12" s="149" t="s">
        <v>7</v>
      </c>
      <c r="D12" s="150"/>
      <c r="E12" s="158"/>
      <c r="F12" s="159"/>
      <c r="G12" s="159"/>
      <c r="H12" s="159"/>
      <c r="I12" s="159"/>
      <c r="J12" s="159"/>
      <c r="K12" s="159"/>
      <c r="L12" s="160"/>
      <c r="M12" s="46"/>
    </row>
    <row r="13" spans="2:13" ht="16.2" thickBot="1" x14ac:dyDescent="0.3">
      <c r="B13" s="17"/>
      <c r="C13" s="180" t="s">
        <v>47</v>
      </c>
      <c r="D13" s="184"/>
      <c r="E13" s="425"/>
      <c r="F13" s="426"/>
      <c r="G13" s="426"/>
      <c r="H13" s="426"/>
      <c r="I13" s="426"/>
      <c r="J13" s="426"/>
      <c r="K13" s="426"/>
      <c r="L13" s="427"/>
      <c r="M13" s="46"/>
    </row>
    <row r="14" spans="2:13" x14ac:dyDescent="0.25">
      <c r="B14" s="17"/>
      <c r="D14" s="38"/>
      <c r="E14" s="38"/>
      <c r="F14" s="38"/>
      <c r="G14" s="38"/>
      <c r="H14" s="38"/>
      <c r="I14" s="38"/>
      <c r="J14" s="38"/>
      <c r="K14" s="38"/>
      <c r="L14" s="38"/>
    </row>
    <row r="15" spans="2:13" x14ac:dyDescent="0.25">
      <c r="B15" s="17"/>
      <c r="D15" s="38"/>
      <c r="E15" s="38"/>
      <c r="F15" s="38"/>
      <c r="G15" s="38"/>
      <c r="H15" s="38"/>
      <c r="I15" s="38"/>
      <c r="J15" s="38"/>
      <c r="K15" s="38"/>
      <c r="L15" s="38"/>
    </row>
    <row r="16" spans="2:13" ht="20.399999999999999" x14ac:dyDescent="0.45">
      <c r="B16" s="17"/>
      <c r="C16" s="41" t="s">
        <v>130</v>
      </c>
      <c r="D16" s="37"/>
      <c r="E16" s="37"/>
      <c r="F16" s="37"/>
      <c r="G16" s="37"/>
      <c r="H16" s="37"/>
      <c r="I16" s="37"/>
      <c r="J16" s="37"/>
      <c r="K16" s="37"/>
      <c r="L16" s="37"/>
      <c r="M16" s="37"/>
    </row>
    <row r="17" spans="2:13" ht="15.6" thickBot="1" x14ac:dyDescent="0.3">
      <c r="B17" s="17"/>
      <c r="D17" s="13"/>
      <c r="F17" s="14"/>
      <c r="G17" s="14"/>
      <c r="H17" s="14"/>
      <c r="I17" s="14"/>
      <c r="J17" s="14"/>
      <c r="K17" s="14"/>
      <c r="L17" s="14"/>
      <c r="M17" s="14"/>
    </row>
    <row r="18" spans="2:13" ht="15.6" x14ac:dyDescent="0.25">
      <c r="B18" s="17"/>
      <c r="C18" s="147" t="s">
        <v>50</v>
      </c>
      <c r="D18" s="148"/>
      <c r="E18" s="404"/>
      <c r="F18" s="405"/>
      <c r="G18" s="405"/>
      <c r="H18" s="405"/>
      <c r="I18" s="405"/>
      <c r="J18" s="405"/>
      <c r="K18" s="405"/>
      <c r="L18" s="406"/>
    </row>
    <row r="19" spans="2:13" ht="15.6" x14ac:dyDescent="0.25">
      <c r="B19" s="17"/>
      <c r="C19" s="149" t="s">
        <v>79</v>
      </c>
      <c r="D19" s="150"/>
      <c r="E19" s="260"/>
      <c r="F19" s="407"/>
      <c r="G19" s="407"/>
      <c r="H19" s="407"/>
      <c r="I19" s="407"/>
      <c r="J19" s="407"/>
      <c r="K19" s="407"/>
      <c r="L19" s="408"/>
    </row>
    <row r="20" spans="2:13" ht="15.6" x14ac:dyDescent="0.25">
      <c r="B20" s="17"/>
      <c r="C20" s="149" t="s">
        <v>0</v>
      </c>
      <c r="D20" s="150"/>
      <c r="E20" s="260"/>
      <c r="F20" s="407"/>
      <c r="G20" s="407"/>
      <c r="H20" s="407"/>
      <c r="I20" s="407"/>
      <c r="J20" s="407"/>
      <c r="K20" s="407"/>
      <c r="L20" s="408"/>
      <c r="M20" s="46"/>
    </row>
    <row r="21" spans="2:13" ht="15.6" x14ac:dyDescent="0.25">
      <c r="B21" s="17"/>
      <c r="C21" s="149" t="s">
        <v>8</v>
      </c>
      <c r="D21" s="150"/>
      <c r="E21" s="260"/>
      <c r="F21" s="407"/>
      <c r="G21" s="407"/>
      <c r="H21" s="407"/>
      <c r="I21" s="407"/>
      <c r="J21" s="407"/>
      <c r="K21" s="407"/>
      <c r="L21" s="408"/>
      <c r="M21" s="46"/>
    </row>
    <row r="22" spans="2:13" ht="15.6" x14ac:dyDescent="0.25">
      <c r="B22" s="17"/>
      <c r="C22" s="149" t="s">
        <v>10</v>
      </c>
      <c r="D22" s="150"/>
      <c r="E22" s="260"/>
      <c r="F22" s="407"/>
      <c r="G22" s="407"/>
      <c r="H22" s="407"/>
      <c r="I22" s="407"/>
      <c r="J22" s="407"/>
      <c r="K22" s="407"/>
      <c r="L22" s="408"/>
      <c r="M22" s="14"/>
    </row>
    <row r="23" spans="2:13" ht="15.6" x14ac:dyDescent="0.25">
      <c r="B23" s="17"/>
      <c r="C23" s="149" t="s">
        <v>9</v>
      </c>
      <c r="D23" s="150"/>
      <c r="E23" s="260"/>
      <c r="F23" s="407"/>
      <c r="G23" s="407"/>
      <c r="H23" s="407"/>
      <c r="I23" s="407"/>
      <c r="J23" s="407"/>
      <c r="K23" s="407"/>
      <c r="L23" s="408"/>
      <c r="M23" s="14"/>
    </row>
    <row r="24" spans="2:13" ht="15.6" x14ac:dyDescent="0.25">
      <c r="B24" s="17"/>
      <c r="C24" s="149" t="s">
        <v>127</v>
      </c>
      <c r="D24" s="150"/>
      <c r="E24" s="260"/>
      <c r="F24" s="407"/>
      <c r="G24" s="407"/>
      <c r="H24" s="407"/>
      <c r="I24" s="407"/>
      <c r="J24" s="407"/>
      <c r="K24" s="407"/>
      <c r="L24" s="408"/>
      <c r="M24" s="46"/>
    </row>
    <row r="25" spans="2:13" ht="16.2" thickBot="1" x14ac:dyDescent="0.3">
      <c r="B25" s="17"/>
      <c r="C25" s="180" t="s">
        <v>128</v>
      </c>
      <c r="D25" s="184"/>
      <c r="E25" s="425"/>
      <c r="F25" s="426"/>
      <c r="G25" s="426"/>
      <c r="H25" s="426"/>
      <c r="I25" s="426"/>
      <c r="J25" s="426"/>
      <c r="K25" s="426"/>
      <c r="L25" s="427"/>
      <c r="M25" s="46"/>
    </row>
    <row r="26" spans="2:13" x14ac:dyDescent="0.25">
      <c r="B26" s="17"/>
      <c r="D26" s="38"/>
      <c r="E26" s="38"/>
      <c r="F26" s="38"/>
      <c r="G26" s="38"/>
      <c r="H26" s="38"/>
      <c r="I26" s="38"/>
      <c r="J26" s="38"/>
      <c r="K26" s="38"/>
      <c r="L26" s="38"/>
    </row>
    <row r="27" spans="2:13" x14ac:dyDescent="0.25">
      <c r="B27" s="17"/>
      <c r="D27" s="38"/>
      <c r="E27" s="38"/>
      <c r="F27" s="38"/>
      <c r="G27" s="38"/>
      <c r="H27" s="38"/>
      <c r="I27" s="38"/>
      <c r="J27" s="38"/>
      <c r="K27" s="38"/>
      <c r="L27" s="38"/>
    </row>
    <row r="28" spans="2:13" ht="20.399999999999999" x14ac:dyDescent="0.45">
      <c r="B28" s="17"/>
      <c r="C28" s="430" t="s">
        <v>126</v>
      </c>
      <c r="D28" s="430"/>
      <c r="E28" s="430"/>
      <c r="F28" s="430"/>
      <c r="G28" s="430"/>
      <c r="H28" s="430"/>
      <c r="I28" s="430"/>
      <c r="J28" s="430"/>
      <c r="K28" s="430"/>
      <c r="L28" s="430"/>
      <c r="M28" s="17"/>
    </row>
    <row r="29" spans="2:13" x14ac:dyDescent="0.25">
      <c r="B29" s="17"/>
      <c r="M29" s="17"/>
    </row>
    <row r="30" spans="2:13" x14ac:dyDescent="0.25">
      <c r="B30" s="17"/>
      <c r="M30" s="17"/>
    </row>
    <row r="31" spans="2:13" ht="15.75" customHeight="1" x14ac:dyDescent="0.25">
      <c r="B31" s="17"/>
      <c r="C31" s="416" t="s">
        <v>129</v>
      </c>
      <c r="D31" s="417"/>
      <c r="E31" s="423"/>
      <c r="F31" s="423"/>
      <c r="G31" s="423"/>
      <c r="H31" s="423"/>
      <c r="I31" s="423"/>
      <c r="J31" s="423"/>
      <c r="K31" s="423"/>
      <c r="L31" s="423"/>
      <c r="M31" s="17"/>
    </row>
    <row r="32" spans="2:13" x14ac:dyDescent="0.25">
      <c r="B32" s="17"/>
      <c r="D32" s="32"/>
      <c r="E32" s="32"/>
      <c r="F32" s="32"/>
      <c r="G32" s="32"/>
      <c r="H32" s="32"/>
      <c r="I32" s="32"/>
      <c r="J32" s="32"/>
      <c r="K32" s="32"/>
      <c r="L32" s="32"/>
      <c r="M32" s="17"/>
    </row>
    <row r="33" spans="2:13" ht="40.5" customHeight="1" x14ac:dyDescent="0.25">
      <c r="B33" s="17"/>
      <c r="C33" s="424" t="s">
        <v>40</v>
      </c>
      <c r="D33" s="424"/>
      <c r="E33" s="424"/>
      <c r="F33" s="424"/>
      <c r="G33" s="424"/>
      <c r="H33" s="424"/>
      <c r="I33" s="424"/>
      <c r="J33" s="424"/>
      <c r="K33" s="424"/>
      <c r="L33" s="424"/>
      <c r="M33" s="17"/>
    </row>
    <row r="34" spans="2:13" ht="19.5" customHeight="1" x14ac:dyDescent="0.3">
      <c r="B34" s="17"/>
      <c r="C34" s="420" t="s">
        <v>12</v>
      </c>
      <c r="D34" s="420"/>
      <c r="E34" s="421"/>
      <c r="F34" s="421"/>
      <c r="G34" s="421"/>
      <c r="H34" s="421"/>
      <c r="I34" s="421"/>
      <c r="J34" s="421"/>
      <c r="K34" s="421"/>
      <c r="L34" s="421"/>
    </row>
    <row r="35" spans="2:13" ht="14.4" x14ac:dyDescent="0.3">
      <c r="B35" s="17"/>
      <c r="C35" s="420" t="s">
        <v>13</v>
      </c>
      <c r="D35" s="420"/>
      <c r="E35" s="421"/>
      <c r="F35" s="421"/>
      <c r="G35" s="421"/>
      <c r="H35" s="421"/>
      <c r="I35" s="421"/>
      <c r="J35" s="421"/>
      <c r="K35" s="421"/>
      <c r="L35" s="421"/>
    </row>
    <row r="36" spans="2:13" ht="63.75" customHeight="1" x14ac:dyDescent="0.3">
      <c r="B36" s="17"/>
      <c r="C36" s="420" t="s">
        <v>25</v>
      </c>
      <c r="D36" s="420"/>
      <c r="E36" s="421"/>
      <c r="F36" s="421"/>
      <c r="G36" s="421"/>
      <c r="H36" s="421"/>
      <c r="I36" s="421"/>
      <c r="J36" s="421"/>
      <c r="K36" s="421"/>
      <c r="L36" s="421"/>
    </row>
    <row r="37" spans="2:13" ht="21" customHeight="1" x14ac:dyDescent="0.25">
      <c r="B37" s="17"/>
      <c r="C37" s="33"/>
      <c r="D37" s="422" t="s">
        <v>26</v>
      </c>
      <c r="E37" s="422"/>
      <c r="F37" s="422"/>
      <c r="G37" s="422"/>
      <c r="H37" s="422"/>
      <c r="I37" s="422"/>
      <c r="J37" s="422"/>
      <c r="K37" s="422"/>
      <c r="L37" s="422"/>
      <c r="M37" s="17"/>
    </row>
    <row r="38" spans="2:13" ht="21" customHeight="1" x14ac:dyDescent="0.25">
      <c r="B38" s="17"/>
      <c r="C38" s="33"/>
      <c r="D38" s="409" t="s">
        <v>54</v>
      </c>
      <c r="E38" s="409"/>
      <c r="F38" s="47" t="s">
        <v>55</v>
      </c>
      <c r="G38" s="410" t="s">
        <v>56</v>
      </c>
      <c r="H38" s="410"/>
      <c r="I38" s="410" t="s">
        <v>57</v>
      </c>
      <c r="J38" s="410"/>
      <c r="K38" s="48" t="s">
        <v>58</v>
      </c>
      <c r="L38" s="49" t="s">
        <v>59</v>
      </c>
      <c r="M38" s="17"/>
    </row>
    <row r="39" spans="2:13" ht="14.25" customHeight="1" x14ac:dyDescent="0.25">
      <c r="B39" s="17"/>
      <c r="C39" s="33"/>
      <c r="D39" s="418" t="s">
        <v>27</v>
      </c>
      <c r="E39" s="419"/>
      <c r="F39" s="34"/>
      <c r="G39" s="418" t="s">
        <v>28</v>
      </c>
      <c r="H39" s="419"/>
      <c r="I39" s="418" t="s">
        <v>29</v>
      </c>
      <c r="J39" s="419"/>
      <c r="K39" s="34"/>
      <c r="L39" s="34"/>
      <c r="M39" s="17"/>
    </row>
    <row r="40" spans="2:13" ht="14.25" customHeight="1" x14ac:dyDescent="0.25">
      <c r="B40" s="17"/>
      <c r="C40" s="33"/>
      <c r="D40" s="418" t="s">
        <v>30</v>
      </c>
      <c r="E40" s="419"/>
      <c r="F40" s="34"/>
      <c r="G40" s="414" t="s">
        <v>31</v>
      </c>
      <c r="H40" s="414"/>
      <c r="I40" s="414" t="s">
        <v>32</v>
      </c>
      <c r="J40" s="414"/>
      <c r="K40" s="34"/>
      <c r="L40" s="34"/>
      <c r="M40" s="17"/>
    </row>
    <row r="41" spans="2:13" x14ac:dyDescent="0.25">
      <c r="B41" s="17"/>
      <c r="C41" s="33"/>
      <c r="D41" s="418" t="s">
        <v>33</v>
      </c>
      <c r="E41" s="419"/>
      <c r="F41" s="34"/>
      <c r="G41" s="414" t="s">
        <v>34</v>
      </c>
      <c r="H41" s="414"/>
      <c r="I41" s="414" t="s">
        <v>35</v>
      </c>
      <c r="J41" s="414"/>
      <c r="K41" s="34"/>
      <c r="L41" s="34"/>
      <c r="M41" s="17"/>
    </row>
    <row r="42" spans="2:13" ht="20.25" customHeight="1" x14ac:dyDescent="0.25">
      <c r="B42" s="17"/>
      <c r="C42" s="33"/>
      <c r="D42" s="411" t="s">
        <v>36</v>
      </c>
      <c r="E42" s="412"/>
      <c r="F42" s="412"/>
      <c r="G42" s="412"/>
      <c r="H42" s="412"/>
      <c r="I42" s="412"/>
      <c r="J42" s="412"/>
      <c r="K42" s="412"/>
      <c r="L42" s="413"/>
      <c r="M42" s="17"/>
    </row>
    <row r="43" spans="2:13" ht="20.25" customHeight="1" x14ac:dyDescent="0.25">
      <c r="B43" s="17"/>
      <c r="C43" s="33"/>
      <c r="D43" s="409" t="s">
        <v>60</v>
      </c>
      <c r="E43" s="409"/>
      <c r="F43" s="47" t="s">
        <v>61</v>
      </c>
      <c r="G43" s="431" t="s">
        <v>62</v>
      </c>
      <c r="H43" s="431"/>
      <c r="I43" s="431" t="s">
        <v>63</v>
      </c>
      <c r="J43" s="431"/>
      <c r="K43" s="48" t="s">
        <v>64</v>
      </c>
      <c r="L43" s="49" t="s">
        <v>65</v>
      </c>
      <c r="M43" s="17"/>
    </row>
    <row r="44" spans="2:13" ht="14.25" customHeight="1" x14ac:dyDescent="0.25">
      <c r="B44" s="17"/>
      <c r="C44" s="33"/>
      <c r="D44" s="418" t="s">
        <v>37</v>
      </c>
      <c r="E44" s="419"/>
      <c r="F44" s="34"/>
      <c r="G44" s="414" t="s">
        <v>28</v>
      </c>
      <c r="H44" s="414"/>
      <c r="I44" s="414" t="s">
        <v>29</v>
      </c>
      <c r="J44" s="414"/>
      <c r="K44" s="34"/>
      <c r="L44" s="34"/>
      <c r="M44" s="17"/>
    </row>
    <row r="45" spans="2:13" ht="14.25" customHeight="1" x14ac:dyDescent="0.25">
      <c r="B45" s="17"/>
      <c r="C45" s="33"/>
      <c r="D45" s="418" t="s">
        <v>38</v>
      </c>
      <c r="E45" s="419"/>
      <c r="F45" s="34"/>
      <c r="G45" s="414" t="s">
        <v>31</v>
      </c>
      <c r="H45" s="414"/>
      <c r="I45" s="414" t="s">
        <v>32</v>
      </c>
      <c r="J45" s="414"/>
      <c r="K45" s="34"/>
      <c r="L45" s="34"/>
      <c r="M45" s="17"/>
    </row>
    <row r="46" spans="2:13" x14ac:dyDescent="0.25">
      <c r="B46" s="17"/>
      <c r="C46" s="33"/>
      <c r="D46" s="418" t="s">
        <v>39</v>
      </c>
      <c r="E46" s="419"/>
      <c r="F46" s="34"/>
      <c r="G46" s="414" t="s">
        <v>34</v>
      </c>
      <c r="H46" s="414"/>
      <c r="I46" s="414" t="s">
        <v>35</v>
      </c>
      <c r="J46" s="414"/>
      <c r="K46" s="34"/>
      <c r="L46" s="34"/>
      <c r="M46" s="17"/>
    </row>
    <row r="47" spans="2:13" x14ac:dyDescent="0.25">
      <c r="B47" s="17"/>
      <c r="C47" s="17"/>
      <c r="D47" s="32"/>
      <c r="E47" s="32"/>
      <c r="F47" s="32"/>
      <c r="G47" s="32"/>
      <c r="H47" s="32"/>
      <c r="I47" s="32"/>
      <c r="J47" s="32"/>
      <c r="K47" s="32"/>
      <c r="L47" s="32"/>
      <c r="M47" s="17"/>
    </row>
    <row r="48" spans="2:13" x14ac:dyDescent="0.25">
      <c r="B48" s="17"/>
      <c r="C48" s="17"/>
      <c r="D48" s="32"/>
      <c r="E48" s="32"/>
      <c r="F48" s="32"/>
      <c r="G48" s="32"/>
      <c r="H48" s="32"/>
      <c r="I48" s="32"/>
      <c r="J48" s="32"/>
      <c r="K48" s="32"/>
      <c r="L48" s="32"/>
      <c r="M48" s="17"/>
    </row>
    <row r="49" spans="2:13" ht="14.4" x14ac:dyDescent="0.3">
      <c r="B49" s="17"/>
      <c r="C49" s="428" t="s">
        <v>12</v>
      </c>
      <c r="D49" s="429"/>
      <c r="E49" s="421"/>
      <c r="F49" s="421"/>
      <c r="G49" s="421"/>
      <c r="H49" s="421"/>
      <c r="I49" s="421"/>
      <c r="J49" s="421"/>
      <c r="K49" s="421"/>
      <c r="L49" s="421"/>
      <c r="M49" s="17"/>
    </row>
    <row r="50" spans="2:13" ht="14.4" x14ac:dyDescent="0.3">
      <c r="B50" s="17"/>
      <c r="C50" s="428" t="s">
        <v>13</v>
      </c>
      <c r="D50" s="429"/>
      <c r="E50" s="421"/>
      <c r="F50" s="421"/>
      <c r="G50" s="421"/>
      <c r="H50" s="421"/>
      <c r="I50" s="421"/>
      <c r="J50" s="421"/>
      <c r="K50" s="421"/>
      <c r="L50" s="421"/>
      <c r="M50" s="17"/>
    </row>
    <row r="51" spans="2:13" ht="54" customHeight="1" x14ac:dyDescent="0.3">
      <c r="B51" s="17"/>
      <c r="C51" s="428" t="s">
        <v>25</v>
      </c>
      <c r="D51" s="429"/>
      <c r="E51" s="421"/>
      <c r="F51" s="421"/>
      <c r="G51" s="421"/>
      <c r="H51" s="421"/>
      <c r="I51" s="421"/>
      <c r="J51" s="421"/>
      <c r="K51" s="421"/>
      <c r="L51" s="421"/>
      <c r="M51" s="17"/>
    </row>
    <row r="52" spans="2:13" x14ac:dyDescent="0.25">
      <c r="B52" s="17"/>
      <c r="C52" s="33"/>
      <c r="D52" s="411" t="s">
        <v>26</v>
      </c>
      <c r="E52" s="412"/>
      <c r="F52" s="412"/>
      <c r="G52" s="412"/>
      <c r="H52" s="412"/>
      <c r="I52" s="412"/>
      <c r="J52" s="412"/>
      <c r="K52" s="412"/>
      <c r="L52" s="413"/>
      <c r="M52" s="17"/>
    </row>
    <row r="53" spans="2:13" x14ac:dyDescent="0.25">
      <c r="B53" s="17"/>
      <c r="C53" s="33"/>
      <c r="D53" s="409" t="s">
        <v>54</v>
      </c>
      <c r="E53" s="409"/>
      <c r="F53" s="47" t="s">
        <v>55</v>
      </c>
      <c r="G53" s="410" t="s">
        <v>56</v>
      </c>
      <c r="H53" s="410"/>
      <c r="I53" s="410" t="s">
        <v>57</v>
      </c>
      <c r="J53" s="410"/>
      <c r="K53" s="48" t="s">
        <v>58</v>
      </c>
      <c r="L53" s="49" t="s">
        <v>59</v>
      </c>
      <c r="M53" s="17"/>
    </row>
    <row r="54" spans="2:13" ht="14.25" customHeight="1" x14ac:dyDescent="0.25">
      <c r="B54" s="17"/>
      <c r="C54" s="33"/>
      <c r="D54" s="418" t="s">
        <v>27</v>
      </c>
      <c r="E54" s="419"/>
      <c r="F54" s="34"/>
      <c r="G54" s="414" t="s">
        <v>28</v>
      </c>
      <c r="H54" s="414"/>
      <c r="I54" s="414" t="s">
        <v>29</v>
      </c>
      <c r="J54" s="414"/>
      <c r="K54" s="34"/>
      <c r="L54" s="34"/>
      <c r="M54" s="17"/>
    </row>
    <row r="55" spans="2:13" ht="14.25" customHeight="1" x14ac:dyDescent="0.25">
      <c r="B55" s="17"/>
      <c r="C55" s="33"/>
      <c r="D55" s="418" t="s">
        <v>30</v>
      </c>
      <c r="E55" s="419"/>
      <c r="F55" s="34"/>
      <c r="G55" s="414" t="s">
        <v>31</v>
      </c>
      <c r="H55" s="414"/>
      <c r="I55" s="414" t="s">
        <v>32</v>
      </c>
      <c r="J55" s="414"/>
      <c r="K55" s="34"/>
      <c r="L55" s="34"/>
      <c r="M55" s="17"/>
    </row>
    <row r="56" spans="2:13" ht="14.25" customHeight="1" x14ac:dyDescent="0.25">
      <c r="B56" s="17"/>
      <c r="C56" s="33"/>
      <c r="D56" s="418" t="s">
        <v>33</v>
      </c>
      <c r="E56" s="419"/>
      <c r="F56" s="34"/>
      <c r="G56" s="414" t="s">
        <v>34</v>
      </c>
      <c r="H56" s="414"/>
      <c r="I56" s="414" t="s">
        <v>35</v>
      </c>
      <c r="J56" s="414"/>
      <c r="K56" s="34"/>
      <c r="L56" s="34"/>
      <c r="M56" s="17"/>
    </row>
    <row r="57" spans="2:13" x14ac:dyDescent="0.25">
      <c r="B57" s="17"/>
      <c r="C57" s="33"/>
      <c r="D57" s="411" t="s">
        <v>36</v>
      </c>
      <c r="E57" s="412"/>
      <c r="F57" s="412"/>
      <c r="G57" s="412"/>
      <c r="H57" s="412"/>
      <c r="I57" s="412"/>
      <c r="J57" s="412"/>
      <c r="K57" s="412"/>
      <c r="L57" s="413"/>
      <c r="M57" s="17"/>
    </row>
    <row r="58" spans="2:13" x14ac:dyDescent="0.25">
      <c r="B58" s="17"/>
      <c r="C58" s="33"/>
      <c r="D58" s="409" t="s">
        <v>60</v>
      </c>
      <c r="E58" s="409"/>
      <c r="F58" s="47" t="s">
        <v>61</v>
      </c>
      <c r="G58" s="410" t="s">
        <v>62</v>
      </c>
      <c r="H58" s="410"/>
      <c r="I58" s="410" t="s">
        <v>63</v>
      </c>
      <c r="J58" s="410"/>
      <c r="K58" s="48" t="s">
        <v>64</v>
      </c>
      <c r="L58" s="49" t="s">
        <v>65</v>
      </c>
      <c r="M58" s="17"/>
    </row>
    <row r="59" spans="2:13" ht="14.25" customHeight="1" x14ac:dyDescent="0.25">
      <c r="B59" s="17"/>
      <c r="C59" s="33"/>
      <c r="D59" s="418" t="s">
        <v>37</v>
      </c>
      <c r="E59" s="419"/>
      <c r="F59" s="34"/>
      <c r="G59" s="414" t="s">
        <v>28</v>
      </c>
      <c r="H59" s="414"/>
      <c r="I59" s="414" t="s">
        <v>29</v>
      </c>
      <c r="J59" s="414"/>
      <c r="K59" s="34"/>
      <c r="L59" s="34"/>
      <c r="M59" s="17"/>
    </row>
    <row r="60" spans="2:13" ht="14.25" customHeight="1" x14ac:dyDescent="0.25">
      <c r="B60" s="17"/>
      <c r="C60" s="33"/>
      <c r="D60" s="418" t="s">
        <v>38</v>
      </c>
      <c r="E60" s="419"/>
      <c r="F60" s="34"/>
      <c r="G60" s="414" t="s">
        <v>31</v>
      </c>
      <c r="H60" s="414"/>
      <c r="I60" s="414" t="s">
        <v>32</v>
      </c>
      <c r="J60" s="414"/>
      <c r="K60" s="34"/>
      <c r="L60" s="34"/>
      <c r="M60" s="17"/>
    </row>
    <row r="61" spans="2:13" ht="14.25" customHeight="1" x14ac:dyDescent="0.25">
      <c r="B61" s="17"/>
      <c r="C61" s="33"/>
      <c r="D61" s="418" t="s">
        <v>39</v>
      </c>
      <c r="E61" s="419"/>
      <c r="F61" s="34"/>
      <c r="G61" s="414" t="s">
        <v>34</v>
      </c>
      <c r="H61" s="414"/>
      <c r="I61" s="414" t="s">
        <v>35</v>
      </c>
      <c r="J61" s="414"/>
      <c r="K61" s="34"/>
      <c r="L61" s="34"/>
      <c r="M61" s="17"/>
    </row>
    <row r="62" spans="2:13" x14ac:dyDescent="0.25">
      <c r="B62" s="17"/>
      <c r="C62" s="17"/>
      <c r="D62" s="32"/>
      <c r="E62" s="32"/>
      <c r="F62" s="32"/>
      <c r="G62" s="32"/>
      <c r="H62" s="32"/>
      <c r="I62" s="32"/>
      <c r="J62" s="32"/>
      <c r="K62" s="32"/>
      <c r="L62" s="32"/>
      <c r="M62" s="17"/>
    </row>
    <row r="63" spans="2:13" x14ac:dyDescent="0.25">
      <c r="B63" s="17"/>
      <c r="C63" s="17"/>
      <c r="D63" s="32"/>
      <c r="E63" s="32"/>
      <c r="F63" s="32"/>
      <c r="G63" s="32"/>
      <c r="H63" s="32"/>
      <c r="I63" s="32"/>
      <c r="J63" s="32"/>
      <c r="K63" s="32"/>
      <c r="L63" s="32"/>
      <c r="M63" s="17"/>
    </row>
    <row r="64" spans="2:13" ht="20.399999999999999" x14ac:dyDescent="0.45">
      <c r="B64" s="17"/>
      <c r="C64" s="210" t="s">
        <v>53</v>
      </c>
      <c r="D64" s="210"/>
      <c r="E64" s="210"/>
      <c r="F64" s="210"/>
      <c r="G64" s="210"/>
      <c r="H64" s="210"/>
      <c r="I64" s="210"/>
      <c r="J64" s="210"/>
      <c r="K64" s="210"/>
      <c r="L64" s="210"/>
      <c r="M64" s="17"/>
    </row>
    <row r="65" spans="2:13" ht="21" thickBot="1" x14ac:dyDescent="0.5">
      <c r="B65" s="1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17"/>
    </row>
    <row r="66" spans="2:13" ht="16.2" thickBot="1" x14ac:dyDescent="0.3">
      <c r="B66" s="17"/>
      <c r="C66" s="211" t="s">
        <v>119</v>
      </c>
      <c r="D66" s="212"/>
      <c r="E66" s="212"/>
      <c r="F66" s="212"/>
      <c r="G66" s="212"/>
      <c r="H66" s="212"/>
      <c r="I66" s="212"/>
      <c r="J66" s="212"/>
      <c r="K66" s="212"/>
      <c r="L66" s="212"/>
      <c r="M66" s="213"/>
    </row>
    <row r="67" spans="2:13" ht="16.2" thickBot="1" x14ac:dyDescent="0.3">
      <c r="B67" s="17"/>
      <c r="C67" s="214" t="s">
        <v>20</v>
      </c>
      <c r="D67" s="215"/>
      <c r="E67" s="215"/>
      <c r="F67" s="216"/>
      <c r="G67" s="214" t="s">
        <v>21</v>
      </c>
      <c r="H67" s="215"/>
      <c r="I67" s="216"/>
      <c r="J67" s="214" t="s">
        <v>22</v>
      </c>
      <c r="K67" s="215"/>
      <c r="L67" s="215"/>
      <c r="M67" s="216"/>
    </row>
    <row r="68" spans="2:13" ht="15.75" customHeight="1" x14ac:dyDescent="0.3">
      <c r="B68" s="17"/>
      <c r="C68" s="229"/>
      <c r="D68" s="230"/>
      <c r="E68" s="230"/>
      <c r="F68" s="231"/>
      <c r="G68" s="229"/>
      <c r="H68" s="230"/>
      <c r="I68" s="231"/>
      <c r="J68" s="248"/>
      <c r="K68" s="249"/>
      <c r="L68" s="249"/>
      <c r="M68" s="250"/>
    </row>
    <row r="69" spans="2:13" ht="14.4" x14ac:dyDescent="0.3">
      <c r="B69" s="17"/>
      <c r="C69" s="207"/>
      <c r="D69" s="208"/>
      <c r="E69" s="208"/>
      <c r="F69" s="209"/>
      <c r="G69" s="207"/>
      <c r="H69" s="208"/>
      <c r="I69" s="209"/>
      <c r="J69" s="251"/>
      <c r="K69" s="252"/>
      <c r="L69" s="252"/>
      <c r="M69" s="253"/>
    </row>
    <row r="70" spans="2:13" ht="14.4" x14ac:dyDescent="0.3">
      <c r="B70" s="17"/>
      <c r="C70" s="207"/>
      <c r="D70" s="208"/>
      <c r="E70" s="208"/>
      <c r="F70" s="209"/>
      <c r="G70" s="207"/>
      <c r="H70" s="208"/>
      <c r="I70" s="209"/>
      <c r="J70" s="251"/>
      <c r="K70" s="252"/>
      <c r="L70" s="252"/>
      <c r="M70" s="253"/>
    </row>
    <row r="71" spans="2:13" ht="14.4" x14ac:dyDescent="0.3">
      <c r="C71" s="207"/>
      <c r="D71" s="208"/>
      <c r="E71" s="208"/>
      <c r="F71" s="209"/>
      <c r="G71" s="207"/>
      <c r="H71" s="208"/>
      <c r="I71" s="209"/>
      <c r="J71" s="251"/>
      <c r="K71" s="252"/>
      <c r="L71" s="252"/>
      <c r="M71" s="253"/>
    </row>
    <row r="72" spans="2:13" ht="14.4" x14ac:dyDescent="0.3">
      <c r="C72" s="207"/>
      <c r="D72" s="208"/>
      <c r="E72" s="208"/>
      <c r="F72" s="209"/>
      <c r="G72" s="207"/>
      <c r="H72" s="208"/>
      <c r="I72" s="209"/>
      <c r="J72" s="251"/>
      <c r="K72" s="252"/>
      <c r="L72" s="252"/>
      <c r="M72" s="253"/>
    </row>
    <row r="73" spans="2:13" ht="14.4" x14ac:dyDescent="0.3">
      <c r="C73" s="207"/>
      <c r="D73" s="208"/>
      <c r="E73" s="208"/>
      <c r="F73" s="209"/>
      <c r="G73" s="207"/>
      <c r="H73" s="208"/>
      <c r="I73" s="209"/>
      <c r="J73" s="251"/>
      <c r="K73" s="252"/>
      <c r="L73" s="252"/>
      <c r="M73" s="253"/>
    </row>
    <row r="74" spans="2:13" ht="14.4" x14ac:dyDescent="0.3">
      <c r="C74" s="207"/>
      <c r="D74" s="208"/>
      <c r="E74" s="208"/>
      <c r="F74" s="209"/>
      <c r="G74" s="207"/>
      <c r="H74" s="208"/>
      <c r="I74" s="209"/>
      <c r="J74" s="251"/>
      <c r="K74" s="252"/>
      <c r="L74" s="252"/>
      <c r="M74" s="253"/>
    </row>
    <row r="75" spans="2:13" ht="14.4" x14ac:dyDescent="0.3">
      <c r="C75" s="207"/>
      <c r="D75" s="208"/>
      <c r="E75" s="208"/>
      <c r="F75" s="209"/>
      <c r="G75" s="207"/>
      <c r="H75" s="208"/>
      <c r="I75" s="209"/>
      <c r="J75" s="251"/>
      <c r="K75" s="252"/>
      <c r="L75" s="252"/>
      <c r="M75" s="253"/>
    </row>
    <row r="76" spans="2:13" ht="14.4" x14ac:dyDescent="0.3">
      <c r="C76" s="207"/>
      <c r="D76" s="208"/>
      <c r="E76" s="208"/>
      <c r="F76" s="209"/>
      <c r="G76" s="207"/>
      <c r="H76" s="208"/>
      <c r="I76" s="209"/>
      <c r="J76" s="251"/>
      <c r="K76" s="252"/>
      <c r="L76" s="252"/>
      <c r="M76" s="253"/>
    </row>
    <row r="77" spans="2:13" ht="30" customHeight="1" thickBot="1" x14ac:dyDescent="0.35">
      <c r="C77" s="245" t="s">
        <v>137</v>
      </c>
      <c r="D77" s="246"/>
      <c r="E77" s="246"/>
      <c r="F77" s="247"/>
      <c r="G77" s="245" t="s">
        <v>121</v>
      </c>
      <c r="H77" s="254"/>
      <c r="I77" s="255"/>
      <c r="J77" s="245" t="s">
        <v>122</v>
      </c>
      <c r="K77" s="254"/>
      <c r="L77" s="254"/>
      <c r="M77" s="255"/>
    </row>
  </sheetData>
  <mergeCells count="130">
    <mergeCell ref="D54:E54"/>
    <mergeCell ref="D55:E55"/>
    <mergeCell ref="D56:E56"/>
    <mergeCell ref="D59:E59"/>
    <mergeCell ref="D60:E60"/>
    <mergeCell ref="D61:E61"/>
    <mergeCell ref="C28:L28"/>
    <mergeCell ref="E20:L20"/>
    <mergeCell ref="E21:L21"/>
    <mergeCell ref="E22:L22"/>
    <mergeCell ref="C49:D49"/>
    <mergeCell ref="E49:L49"/>
    <mergeCell ref="C50:D50"/>
    <mergeCell ref="E50:L50"/>
    <mergeCell ref="D43:E43"/>
    <mergeCell ref="G43:H43"/>
    <mergeCell ref="I43:J43"/>
    <mergeCell ref="D42:L42"/>
    <mergeCell ref="G44:H44"/>
    <mergeCell ref="I44:J44"/>
    <mergeCell ref="D41:E41"/>
    <mergeCell ref="D44:E44"/>
    <mergeCell ref="G41:H41"/>
    <mergeCell ref="I41:J41"/>
    <mergeCell ref="I40:J40"/>
    <mergeCell ref="D40:E40"/>
    <mergeCell ref="C19:D19"/>
    <mergeCell ref="C20:D20"/>
    <mergeCell ref="C21:D21"/>
    <mergeCell ref="C22:D22"/>
    <mergeCell ref="C23:D23"/>
    <mergeCell ref="C24:D24"/>
    <mergeCell ref="C25:D25"/>
    <mergeCell ref="E25:L25"/>
    <mergeCell ref="I60:J60"/>
    <mergeCell ref="G61:H61"/>
    <mergeCell ref="I61:J61"/>
    <mergeCell ref="G56:H56"/>
    <mergeCell ref="I56:J56"/>
    <mergeCell ref="D57:L57"/>
    <mergeCell ref="G59:H59"/>
    <mergeCell ref="I59:J59"/>
    <mergeCell ref="E13:L13"/>
    <mergeCell ref="E24:L24"/>
    <mergeCell ref="D53:E53"/>
    <mergeCell ref="G53:H53"/>
    <mergeCell ref="I53:J53"/>
    <mergeCell ref="C51:D51"/>
    <mergeCell ref="E51:L51"/>
    <mergeCell ref="G45:H45"/>
    <mergeCell ref="I45:J45"/>
    <mergeCell ref="G46:H46"/>
    <mergeCell ref="I46:J46"/>
    <mergeCell ref="D45:E45"/>
    <mergeCell ref="D46:E46"/>
    <mergeCell ref="G39:H39"/>
    <mergeCell ref="I39:J39"/>
    <mergeCell ref="G40:H40"/>
    <mergeCell ref="D2:L2"/>
    <mergeCell ref="C6:L6"/>
    <mergeCell ref="D7:L7"/>
    <mergeCell ref="C31:D31"/>
    <mergeCell ref="D38:E38"/>
    <mergeCell ref="D39:E39"/>
    <mergeCell ref="C35:D35"/>
    <mergeCell ref="E35:L35"/>
    <mergeCell ref="C36:D36"/>
    <mergeCell ref="E36:L36"/>
    <mergeCell ref="G38:H38"/>
    <mergeCell ref="I38:J38"/>
    <mergeCell ref="D37:L37"/>
    <mergeCell ref="D3:M3"/>
    <mergeCell ref="D4:M4"/>
    <mergeCell ref="E23:L23"/>
    <mergeCell ref="E31:L31"/>
    <mergeCell ref="C33:L33"/>
    <mergeCell ref="C34:D34"/>
    <mergeCell ref="E34:L34"/>
    <mergeCell ref="C13:D13"/>
    <mergeCell ref="E11:L11"/>
    <mergeCell ref="E12:L12"/>
    <mergeCell ref="C18:D18"/>
    <mergeCell ref="C73:F73"/>
    <mergeCell ref="J73:M73"/>
    <mergeCell ref="C74:F74"/>
    <mergeCell ref="J74:M74"/>
    <mergeCell ref="E18:L18"/>
    <mergeCell ref="E19:L19"/>
    <mergeCell ref="C66:M66"/>
    <mergeCell ref="C67:F67"/>
    <mergeCell ref="G67:I67"/>
    <mergeCell ref="J67:M67"/>
    <mergeCell ref="C68:F68"/>
    <mergeCell ref="J68:M68"/>
    <mergeCell ref="C69:F69"/>
    <mergeCell ref="J69:M69"/>
    <mergeCell ref="D58:E58"/>
    <mergeCell ref="G58:H58"/>
    <mergeCell ref="I58:J58"/>
    <mergeCell ref="C64:L64"/>
    <mergeCell ref="D52:L52"/>
    <mergeCell ref="G54:H54"/>
    <mergeCell ref="I54:J54"/>
    <mergeCell ref="G55:H55"/>
    <mergeCell ref="I55:J55"/>
    <mergeCell ref="G60:H60"/>
    <mergeCell ref="C75:F75"/>
    <mergeCell ref="J75:M75"/>
    <mergeCell ref="C11:D11"/>
    <mergeCell ref="C12:D12"/>
    <mergeCell ref="C70:F70"/>
    <mergeCell ref="J70:M70"/>
    <mergeCell ref="C76:F76"/>
    <mergeCell ref="J76:M76"/>
    <mergeCell ref="C77:F77"/>
    <mergeCell ref="J77:M77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C71:F71"/>
    <mergeCell ref="J71:M71"/>
    <mergeCell ref="C72:F72"/>
    <mergeCell ref="J72:M72"/>
  </mergeCells>
  <dataValidations count="3">
    <dataValidation type="list" allowBlank="1" showInputMessage="1" showErrorMessage="1" sqref="I39:J41 I44:J46 I54:J56 I59:J61" xr:uid="{7BFC8873-91D8-4B8E-9B8D-E751C5CA1DAF}">
      <formula1>"En Proceso, Cumplido, Pendiente"</formula1>
    </dataValidation>
    <dataValidation type="list" allowBlank="1" showInputMessage="1" showErrorMessage="1" sqref="E35:L35 E50:L50" xr:uid="{33B6C183-5EC2-49E3-9496-BDDF1CB2963C}">
      <formula1>"Gestión,Factores Exógenos,Talento Humano, Presupuesto, Normativo, Articulación Intrainstitucional, Articulación Interinstitucional, Articulación Multinivel, Otros"</formula1>
    </dataValidation>
    <dataValidation type="list" allowBlank="1" showInputMessage="1" showErrorMessage="1" sqref="F39:F41 F44:F46 F54:F56 F59:F61" xr:uid="{7F7B81DE-1BE6-4F64-832A-6DE7587B894C}">
      <formula1>"Gestión,Talento Humano, Presupuesto, Normativo, Articulación Intrainstitucional, Articulación Interinstitucional, Articulación Multinivel, Otros"</formula1>
    </dataValidation>
  </dataValidations>
  <pageMargins left="0.70866141732283472" right="0.70866141732283472" top="0.74803149606299213" bottom="0.74803149606299213" header="0.31496062992125984" footer="0.31496062992125984"/>
  <pageSetup paperSize="9" scale="56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OPCION 1</vt:lpstr>
      <vt:lpstr>OPCION 2</vt:lpstr>
      <vt:lpstr>Reporte de metas ajustada A (3)</vt:lpstr>
      <vt:lpstr>OPCION 2.1 (2)</vt:lpstr>
      <vt:lpstr>OPCION 2.1</vt:lpstr>
      <vt:lpstr>ESTADO ACT 31 DIC 2024 (2)</vt:lpstr>
      <vt:lpstr>Ficha Plan de Acción A2</vt:lpstr>
      <vt:lpstr>'Ficha Plan de Acción A2'!Área_de_impresión</vt:lpstr>
      <vt:lpstr>'OPCION 1'!Área_de_impresión</vt:lpstr>
      <vt:lpstr>'OPCION 2'!Área_de_impresión</vt:lpstr>
      <vt:lpstr>'OPCION 2.1'!Área_de_impresión</vt:lpstr>
      <vt:lpstr>'OPCION 2.1 (2)'!Área_de_impresión</vt:lpstr>
      <vt:lpstr>'Reporte de metas ajustada A (3)'!Área_de_impresión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Roberto Cárdenas Nasner</dc:creator>
  <cp:lastModifiedBy>SNP</cp:lastModifiedBy>
  <cp:lastPrinted>2025-02-10T15:59:16Z</cp:lastPrinted>
  <dcterms:created xsi:type="dcterms:W3CDTF">2024-12-23T16:16:31Z</dcterms:created>
  <dcterms:modified xsi:type="dcterms:W3CDTF">2025-04-08T15:29:23Z</dcterms:modified>
</cp:coreProperties>
</file>